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60" yWindow="3480" windowWidth="16380" windowHeight="8190" tabRatio="369" activeTab="2"/>
  </bookViews>
  <sheets>
    <sheet name="Макси" sheetId="1" r:id="rId1"/>
    <sheet name="Медиум" sheetId="2" r:id="rId2"/>
    <sheet name="Мини" sheetId="3" r:id="rId3"/>
    <sheet name="Той" sheetId="4" r:id="rId4"/>
  </sheets>
  <definedNames>
    <definedName name="event_128_itrack_12260_fine_time">Медиум!#REF!</definedName>
    <definedName name="event_128_itrack_12260_fine_total">Медиум!#REF!</definedName>
    <definedName name="event_128_itrack_12260_fine_track">Медиум!#REF!</definedName>
    <definedName name="event_128_itrack_12260_place">Медиум!#REF!</definedName>
    <definedName name="event_128_itrack_12260_time">Медиум!#REF!</definedName>
    <definedName name="event_128_itrack_12261_fine_time">Макси!$G$13</definedName>
    <definedName name="event_128_itrack_12261_fine_total">Макси!$H$13</definedName>
    <definedName name="event_128_itrack_12261_fine_track">Макси!$E$13</definedName>
    <definedName name="event_128_itrack_12261_place">Макси!$J$13</definedName>
    <definedName name="event_128_itrack_12261_time">Макси!$F$13</definedName>
    <definedName name="event_128_itrack_12262_fine_time">Мини!#REF!</definedName>
    <definedName name="event_128_itrack_12262_fine_total">Мини!#REF!</definedName>
    <definedName name="event_128_itrack_12262_fine_track">Мини!#REF!</definedName>
    <definedName name="event_128_itrack_12262_place">Мини!#REF!</definedName>
    <definedName name="event_128_itrack_12262_time">Мини!#REF!</definedName>
    <definedName name="event_128_itrack_12263_fine_time">Макси!$G$10</definedName>
    <definedName name="event_128_itrack_12263_fine_total">Макси!$H$10</definedName>
    <definedName name="event_128_itrack_12263_fine_track">Макси!$E$10</definedName>
    <definedName name="event_128_itrack_12263_place">Макси!$J$10</definedName>
    <definedName name="event_128_itrack_12263_time">Макси!$F$10</definedName>
    <definedName name="event_128_itrack_12264_fine_time">Той!#REF!</definedName>
    <definedName name="event_128_itrack_12264_fine_total">Той!#REF!</definedName>
    <definedName name="event_128_itrack_12264_fine_track">Той!#REF!</definedName>
    <definedName name="event_128_itrack_12264_place">Той!#REF!</definedName>
    <definedName name="event_128_itrack_12264_time">Той!#REF!</definedName>
    <definedName name="event_128_itrack_12265_fine_time">Той!#REF!</definedName>
    <definedName name="event_128_itrack_12265_fine_total">Той!#REF!</definedName>
    <definedName name="event_128_itrack_12265_fine_track">Той!#REF!</definedName>
    <definedName name="event_128_itrack_12265_place">Той!#REF!</definedName>
    <definedName name="event_128_itrack_12265_time">Той!#REF!</definedName>
    <definedName name="event_128_itrack_12266_fine_time">Медиум!#REF!</definedName>
    <definedName name="event_128_itrack_12266_fine_total">Медиум!#REF!</definedName>
    <definedName name="event_128_itrack_12266_fine_track">Медиум!#REF!</definedName>
    <definedName name="event_128_itrack_12266_place">Медиум!#REF!</definedName>
    <definedName name="event_128_itrack_12266_time">Медиум!#REF!</definedName>
    <definedName name="event_128_itrack_12267_fine_time">Мини!$G$11</definedName>
    <definedName name="event_128_itrack_12267_fine_total">Мини!$H$11</definedName>
    <definedName name="event_128_itrack_12267_fine_track">Мини!$E$11</definedName>
    <definedName name="event_128_itrack_12267_place">Мини!$J$11</definedName>
    <definedName name="event_128_itrack_12267_time">Мини!$F$11</definedName>
    <definedName name="event_128_itrack_12268_fine_time">Мини!#REF!</definedName>
    <definedName name="event_128_itrack_12268_fine_total">Мини!#REF!</definedName>
    <definedName name="event_128_itrack_12268_fine_track">Мини!#REF!</definedName>
    <definedName name="event_128_itrack_12268_place">Мини!#REF!</definedName>
    <definedName name="event_128_itrack_12268_time">Мини!#REF!</definedName>
    <definedName name="event_128_itrack_12269_fine_time">Той!#REF!</definedName>
    <definedName name="event_128_itrack_12269_fine_total">Той!#REF!</definedName>
    <definedName name="event_128_itrack_12269_fine_track">Той!#REF!</definedName>
    <definedName name="event_128_itrack_12269_place">Той!#REF!</definedName>
    <definedName name="event_128_itrack_12269_time">Той!#REF!</definedName>
    <definedName name="event_128_itrack_12285_fine_time">Мини!$G$14</definedName>
    <definedName name="event_128_itrack_12285_fine_total">Мини!$H$14</definedName>
    <definedName name="event_128_itrack_12285_fine_track">Мини!$E$14</definedName>
    <definedName name="event_128_itrack_12285_place">Мини!$J$14</definedName>
    <definedName name="event_128_itrack_12285_time">Мини!$F$14</definedName>
    <definedName name="event_128_itrack_12291_fine_time">Макси!#REF!</definedName>
    <definedName name="event_128_itrack_12291_fine_total">Макси!#REF!</definedName>
    <definedName name="event_128_itrack_12291_fine_track">Макси!#REF!</definedName>
    <definedName name="event_128_itrack_12291_place">Макси!#REF!</definedName>
    <definedName name="event_128_itrack_12291_time">Макси!#REF!</definedName>
    <definedName name="event_128_itrack_12338_fine_time">Макси!#REF!</definedName>
    <definedName name="event_128_itrack_12338_fine_total">Макси!#REF!</definedName>
    <definedName name="event_128_itrack_12338_fine_track">Макси!#REF!</definedName>
    <definedName name="event_128_itrack_12338_place">Макси!#REF!</definedName>
    <definedName name="event_128_itrack_12338_time">Макси!#REF!</definedName>
    <definedName name="event_128_itrack_12339_fine_time">Мини!$G$12</definedName>
    <definedName name="event_128_itrack_12339_fine_total">Мини!$H$12</definedName>
    <definedName name="event_128_itrack_12339_fine_track">Мини!$E$12</definedName>
    <definedName name="event_128_itrack_12339_place">Мини!$J$12</definedName>
    <definedName name="event_128_itrack_12339_time">Мини!$F$12</definedName>
    <definedName name="event_128_itrack_12358_fine_time">Макси!$G$8</definedName>
    <definedName name="event_128_itrack_12358_fine_total">Макси!$H$8</definedName>
    <definedName name="event_128_itrack_12358_fine_track">Макси!$E$8</definedName>
    <definedName name="event_128_itrack_12358_place">Макси!$J$8</definedName>
    <definedName name="event_128_itrack_12358_time">Макси!$F$8</definedName>
    <definedName name="event_128_itrack_12359_fine_time">Макси!$G$12</definedName>
    <definedName name="event_128_itrack_12359_fine_total">Макси!$H$12</definedName>
    <definedName name="event_128_itrack_12359_fine_track">Макси!$E$12</definedName>
    <definedName name="event_128_itrack_12359_place">Макси!$J$12</definedName>
    <definedName name="event_128_itrack_12359_time">Макси!$F$12</definedName>
    <definedName name="event_128_itrack_12390_fine_time">Медиум!#REF!</definedName>
    <definedName name="event_128_itrack_12390_fine_total">Медиум!#REF!</definedName>
    <definedName name="event_128_itrack_12390_fine_track">Медиум!#REF!</definedName>
    <definedName name="event_128_itrack_12390_place">Медиум!#REF!</definedName>
    <definedName name="event_128_itrack_12390_time">Медиум!#REF!</definedName>
    <definedName name="event_128_itrack_12391_fine_time">Той!#REF!</definedName>
    <definedName name="event_128_itrack_12391_fine_total">Той!#REF!</definedName>
    <definedName name="event_128_itrack_12391_fine_track">Той!#REF!</definedName>
    <definedName name="event_128_itrack_12391_place">Той!#REF!</definedName>
    <definedName name="event_128_itrack_12391_time">Той!#REF!</definedName>
    <definedName name="event_128_itrack_12392_fine_time">Той!$G$10</definedName>
    <definedName name="event_128_itrack_12392_fine_total">Той!$H$10</definedName>
    <definedName name="event_128_itrack_12392_fine_track">Той!$E$10</definedName>
    <definedName name="event_128_itrack_12392_place">Той!$J$10</definedName>
    <definedName name="event_128_itrack_12392_time">Той!$F$10</definedName>
    <definedName name="event_128_itrack_12393_fine_time">Медиум!#REF!</definedName>
    <definedName name="event_128_itrack_12393_fine_total">Медиум!#REF!</definedName>
    <definedName name="event_128_itrack_12393_fine_track">Медиум!#REF!</definedName>
    <definedName name="event_128_itrack_12393_place">Медиум!#REF!</definedName>
    <definedName name="event_128_itrack_12393_time">Медиум!#REF!</definedName>
    <definedName name="event_128_itrack_12394_fine_time">Той!#REF!</definedName>
    <definedName name="event_128_itrack_12394_fine_total">Той!#REF!</definedName>
    <definedName name="event_128_itrack_12394_fine_track">Той!#REF!</definedName>
    <definedName name="event_128_itrack_12394_place">Той!#REF!</definedName>
    <definedName name="event_128_itrack_12394_time">Той!#REF!</definedName>
    <definedName name="event_128_itrack_12395_fine_time">Макси!#REF!</definedName>
    <definedName name="event_128_itrack_12395_fine_total">Макси!#REF!</definedName>
    <definedName name="event_128_itrack_12395_fine_track">Макси!#REF!</definedName>
    <definedName name="event_128_itrack_12395_place">Макси!#REF!</definedName>
    <definedName name="event_128_itrack_12395_time">Макси!#REF!</definedName>
    <definedName name="event_128_itrack_12396_fine_time">Макси!#REF!</definedName>
    <definedName name="event_128_itrack_12396_fine_total">Макси!#REF!</definedName>
    <definedName name="event_128_itrack_12396_fine_track">Макси!#REF!</definedName>
    <definedName name="event_128_itrack_12396_place">Макси!#REF!</definedName>
    <definedName name="event_128_itrack_12396_time">Макси!#REF!</definedName>
    <definedName name="event_128_itrack_12397_fine_time">Медиум!$G$8</definedName>
    <definedName name="event_128_itrack_12397_fine_total">Медиум!$H$8</definedName>
    <definedName name="event_128_itrack_12397_fine_track">Медиум!$E$8</definedName>
    <definedName name="event_128_itrack_12397_place">Медиум!$J$8</definedName>
    <definedName name="event_128_itrack_12397_time">Медиум!$F$8</definedName>
    <definedName name="event_128_itrack_12398_fine_time">Медиум!#REF!</definedName>
    <definedName name="event_128_itrack_12398_fine_total">Медиум!#REF!</definedName>
    <definedName name="event_128_itrack_12398_fine_track">Медиум!#REF!</definedName>
    <definedName name="event_128_itrack_12398_place">Медиум!#REF!</definedName>
    <definedName name="event_128_itrack_12398_time">Медиум!#REF!</definedName>
    <definedName name="event_128_itrack_12399_fine_time">Той!#REF!</definedName>
    <definedName name="event_128_itrack_12399_fine_total">Той!#REF!</definedName>
    <definedName name="event_128_itrack_12399_fine_track">Той!#REF!</definedName>
    <definedName name="event_128_itrack_12399_place">Той!#REF!</definedName>
    <definedName name="event_128_itrack_12399_time">Той!#REF!</definedName>
    <definedName name="event_128_itrack_12406_fine_time">Медиум!$G$9</definedName>
    <definedName name="event_128_itrack_12406_fine_total">Медиум!$H$9</definedName>
    <definedName name="event_128_itrack_12406_fine_track">Медиум!$E$9</definedName>
    <definedName name="event_128_itrack_12406_place">Медиум!$J$9</definedName>
    <definedName name="event_128_itrack_12406_time">Медиум!$F$9</definedName>
    <definedName name="event_128_itrack_12407_fine_time">Мини!#REF!</definedName>
    <definedName name="event_128_itrack_12407_fine_total">Мини!#REF!</definedName>
    <definedName name="event_128_itrack_12407_fine_track">Мини!#REF!</definedName>
    <definedName name="event_128_itrack_12407_place">Мини!#REF!</definedName>
    <definedName name="event_128_itrack_12407_time">Мини!#REF!</definedName>
    <definedName name="event_128_itrack_12408_fine_time">Мини!$G$13</definedName>
    <definedName name="event_128_itrack_12408_fine_total">Мини!$H$13</definedName>
    <definedName name="event_128_itrack_12408_fine_track">Мини!$E$13</definedName>
    <definedName name="event_128_itrack_12408_place">Мини!$J$13</definedName>
    <definedName name="event_128_itrack_12408_time">Мини!$F$13</definedName>
    <definedName name="event_128_itrack_12409_fine_time">Той!#REF!</definedName>
    <definedName name="event_128_itrack_12409_fine_total">Той!#REF!</definedName>
    <definedName name="event_128_itrack_12409_fine_track">Той!#REF!</definedName>
    <definedName name="event_128_itrack_12409_place">Той!#REF!</definedName>
    <definedName name="event_128_itrack_12409_time">Той!#REF!</definedName>
    <definedName name="event_128_itrack_12410_fine_time">Макси!#REF!</definedName>
    <definedName name="event_128_itrack_12410_fine_total">Макси!#REF!</definedName>
    <definedName name="event_128_itrack_12410_fine_track">Макси!#REF!</definedName>
    <definedName name="event_128_itrack_12410_place">Макси!#REF!</definedName>
    <definedName name="event_128_itrack_12410_time">Макси!#REF!</definedName>
    <definedName name="event_128_itrack_12414_fine_time">Мини!#REF!</definedName>
    <definedName name="event_128_itrack_12414_fine_total">Мини!#REF!</definedName>
    <definedName name="event_128_itrack_12414_fine_track">Мини!#REF!</definedName>
    <definedName name="event_128_itrack_12414_place">Мини!#REF!</definedName>
    <definedName name="event_128_itrack_12414_time">Мини!#REF!</definedName>
    <definedName name="event_128_itrack_12415_fine_time">Макси!#REF!</definedName>
    <definedName name="event_128_itrack_12415_fine_total">Макси!#REF!</definedName>
    <definedName name="event_128_itrack_12415_fine_track">Макси!#REF!</definedName>
    <definedName name="event_128_itrack_12415_place">Макси!#REF!</definedName>
    <definedName name="event_128_itrack_12415_time">Макси!#REF!</definedName>
    <definedName name="event_128_itrack_12418_fine_time">Той!$G$9</definedName>
    <definedName name="event_128_itrack_12418_fine_total">Той!$H$9</definedName>
    <definedName name="event_128_itrack_12418_fine_track">Той!$E$9</definedName>
    <definedName name="event_128_itrack_12418_place">Той!$J$9</definedName>
    <definedName name="event_128_itrack_12418_time">Той!$F$9</definedName>
    <definedName name="event_128_itrack_12420_fine_time">Мини!$G$8</definedName>
    <definedName name="event_128_itrack_12420_fine_total">Мини!$H$8</definedName>
    <definedName name="event_128_itrack_12420_fine_track">Мини!$E$8</definedName>
    <definedName name="event_128_itrack_12420_place">Мини!$J$8</definedName>
    <definedName name="event_128_itrack_12420_time">Мини!$F$8</definedName>
    <definedName name="event_128_itrack_12425_fine_time">Мини!#REF!</definedName>
    <definedName name="event_128_itrack_12425_fine_total">Мини!#REF!</definedName>
    <definedName name="event_128_itrack_12425_fine_track">Мини!#REF!</definedName>
    <definedName name="event_128_itrack_12425_place">Мини!#REF!</definedName>
    <definedName name="event_128_itrack_12425_time">Мини!#REF!</definedName>
    <definedName name="event_128_itrack_12426_fine_time">Медиум!#REF!</definedName>
    <definedName name="event_128_itrack_12426_fine_total">Медиум!#REF!</definedName>
    <definedName name="event_128_itrack_12426_fine_track">Медиум!$E$10</definedName>
    <definedName name="event_128_itrack_12426_place">Медиум!$J$10</definedName>
    <definedName name="event_128_itrack_12426_time">Медиум!$F$10</definedName>
    <definedName name="event_128_itrack_12428_fine_time">Макси!$G$9</definedName>
    <definedName name="event_128_itrack_12428_fine_total">Макси!$H$9</definedName>
    <definedName name="event_128_itrack_12428_fine_track">Макси!$E$9</definedName>
    <definedName name="event_128_itrack_12428_place">Макси!$J$9</definedName>
    <definedName name="event_128_itrack_12428_time">Макси!$F$9</definedName>
    <definedName name="event_128_itrack_12430_fine_time">Макси!$G$11</definedName>
    <definedName name="event_128_itrack_12430_fine_total">Макси!$H$11</definedName>
    <definedName name="event_128_itrack_12430_fine_track">Макси!$E$11</definedName>
    <definedName name="event_128_itrack_12430_place">Макси!$J$11</definedName>
    <definedName name="event_128_itrack_12430_time">Макси!$F$11</definedName>
    <definedName name="event_128_itrack_12431_fine_time">Той!$G$8</definedName>
    <definedName name="event_128_itrack_12431_fine_total">Той!$H$8</definedName>
    <definedName name="event_128_itrack_12431_fine_track">Той!$E$8</definedName>
    <definedName name="event_128_itrack_12431_place">Той!$J$8</definedName>
    <definedName name="event_128_itrack_12431_time">Той!$F$8</definedName>
    <definedName name="event_128_itrack_12436_fine_time">Мини!$G$10</definedName>
    <definedName name="event_128_itrack_12436_fine_total">Мини!$H$10</definedName>
    <definedName name="event_128_itrack_12436_fine_track">Мини!$E$10</definedName>
    <definedName name="event_128_itrack_12436_place">Мини!$J$10</definedName>
    <definedName name="event_128_itrack_12436_time">Мини!$F$10</definedName>
    <definedName name="event_128_itrack_12445_fine_time">Мини!$G$9</definedName>
    <definedName name="event_128_itrack_12445_fine_total">Мини!$H$9</definedName>
    <definedName name="event_128_itrack_12445_fine_track">Мини!$E$9</definedName>
    <definedName name="event_128_itrack_12445_place">Мини!$J$9</definedName>
    <definedName name="event_128_itrack_12445_time">Мини!$F$9</definedName>
    <definedName name="event_128_itrack_12524_fine_time">Той!#REF!</definedName>
    <definedName name="event_128_itrack_12524_fine_total">Той!#REF!</definedName>
    <definedName name="event_128_itrack_12524_fine_track">Той!#REF!</definedName>
    <definedName name="event_128_itrack_12524_place">Той!#REF!</definedName>
    <definedName name="event_128_itrack_12524_time">Той!#REF!</definedName>
    <definedName name="event_128_itrack_8031_totalplace">Медиум!#REF!</definedName>
    <definedName name="event_128_itrack_8032_totalplace">Макси!$M$13</definedName>
    <definedName name="event_128_itrack_8033_totalplace">Мини!#REF!</definedName>
    <definedName name="event_128_itrack_8034_totalplace">Макси!$M$10</definedName>
    <definedName name="event_128_itrack_8035_totalplace">Той!#REF!</definedName>
    <definedName name="event_128_itrack_8036_totalplace">Той!#REF!</definedName>
    <definedName name="event_128_itrack_8037_totalplace">Медиум!#REF!</definedName>
    <definedName name="event_128_itrack_8038_totalplace">Мини!$M$11</definedName>
    <definedName name="event_128_itrack_8039_totalplace">Мини!#REF!</definedName>
    <definedName name="event_128_itrack_8040_totalplace">Той!#REF!</definedName>
    <definedName name="event_128_itrack_8051_totalplace">Мини!$M$14</definedName>
    <definedName name="event_128_itrack_8055_totalplace">Макси!#REF!</definedName>
    <definedName name="event_128_itrack_8084_totalplace">Макси!#REF!</definedName>
    <definedName name="event_128_itrack_8085_totalplace">Мини!$M$12</definedName>
    <definedName name="event_128_itrack_8098_totalplace">Макси!$M$8</definedName>
    <definedName name="event_128_itrack_8099_totalplace">Макси!$M$12</definedName>
    <definedName name="event_128_itrack_8116_totalplace">Медиум!#REF!</definedName>
    <definedName name="event_128_itrack_8117_totalplace">Той!#REF!</definedName>
    <definedName name="event_128_itrack_8118_totalplace">Той!$M$10</definedName>
    <definedName name="event_128_itrack_8119_totalplace">Медиум!#REF!</definedName>
    <definedName name="event_128_itrack_8120_totalplace">Той!#REF!</definedName>
    <definedName name="event_128_itrack_8121_totalplace">Макси!#REF!</definedName>
    <definedName name="event_128_itrack_8122_totalplace">Макси!#REF!</definedName>
    <definedName name="event_128_itrack_8123_totalplace">Медиум!$M$8</definedName>
    <definedName name="event_128_itrack_8124_totalplace">Медиум!#REF!</definedName>
    <definedName name="event_128_itrack_8125_totalplace">Той!#REF!</definedName>
    <definedName name="event_128_itrack_8131_totalplace">Медиум!$M$9</definedName>
    <definedName name="event_128_itrack_8132_totalplace">Мини!#REF!</definedName>
    <definedName name="event_128_itrack_8133_totalplace">Мини!$M$13</definedName>
    <definedName name="event_128_itrack_8134_totalplace">Той!#REF!</definedName>
    <definedName name="event_128_itrack_8135_totalplace">Макси!#REF!</definedName>
    <definedName name="event_128_itrack_8138_totalplace">Мини!#REF!</definedName>
    <definedName name="event_128_itrack_8139_totalplace">Макси!#REF!</definedName>
    <definedName name="event_128_itrack_8142_totalplace">Той!$M$9</definedName>
    <definedName name="event_128_itrack_8144_totalplace">Мини!$M$8</definedName>
    <definedName name="event_128_itrack_8149_totalplace">Мини!#REF!</definedName>
    <definedName name="event_128_itrack_8150_totalplace">Медиум!$M$10</definedName>
    <definedName name="event_128_itrack_8152_totalplace">Макси!$M$9</definedName>
    <definedName name="event_128_itrack_8154_totalplace">Макси!$M$11</definedName>
    <definedName name="event_128_itrack_8155_totalplace">Той!$M$8</definedName>
    <definedName name="event_128_itrack_8159_totalplace">Мини!$M$10</definedName>
    <definedName name="event_128_itrack_8166_totalplace">Мини!$M$9</definedName>
    <definedName name="event_128_itrack_8218_totalplace">Той!#REF!</definedName>
  </definedNames>
  <calcPr calcId="124519"/>
</workbook>
</file>

<file path=xl/calcChain.xml><?xml version="1.0" encoding="utf-8"?>
<calcChain xmlns="http://schemas.openxmlformats.org/spreadsheetml/2006/main">
  <c r="I10" i="2"/>
  <c r="K13" i="3"/>
  <c r="K8" i="1"/>
  <c r="L10" i="4"/>
  <c r="L9"/>
  <c r="L8"/>
  <c r="L14" i="3"/>
  <c r="L13"/>
  <c r="L12"/>
  <c r="L11"/>
  <c r="L10"/>
  <c r="L9"/>
  <c r="L8"/>
  <c r="L10" i="2"/>
  <c r="L9"/>
  <c r="L8"/>
  <c r="L13" i="1"/>
  <c r="L12"/>
  <c r="L11"/>
  <c r="L10"/>
  <c r="L9"/>
  <c r="L8"/>
  <c r="K14" i="3"/>
  <c r="K13" i="1" l="1"/>
  <c r="K12"/>
  <c r="K11"/>
  <c r="K10"/>
  <c r="K9"/>
  <c r="K8" i="4"/>
  <c r="K9"/>
  <c r="K10"/>
  <c r="K8" i="3"/>
  <c r="K9"/>
  <c r="K10"/>
  <c r="K11"/>
  <c r="K12"/>
  <c r="K8" i="2"/>
  <c r="K9"/>
  <c r="K10"/>
</calcChain>
</file>

<file path=xl/sharedStrings.xml><?xml version="1.0" encoding="utf-8"?>
<sst xmlns="http://schemas.openxmlformats.org/spreadsheetml/2006/main" count="242" uniqueCount="112">
  <si>
    <t>Протокол соревнования</t>
  </si>
  <si>
    <t>Дата</t>
  </si>
  <si>
    <t>Аджилити</t>
  </si>
  <si>
    <t>Длина трассы</t>
  </si>
  <si>
    <t>Организатор</t>
  </si>
  <si>
    <t>Скорость</t>
  </si>
  <si>
    <t>Всего участников</t>
  </si>
  <si>
    <t>Контрольное время</t>
  </si>
  <si>
    <t>Личный зачет</t>
  </si>
  <si>
    <r>
      <t xml:space="preserve">Категория </t>
    </r>
    <r>
      <rPr>
        <b/>
        <sz val="10"/>
        <rFont val="Arial"/>
        <family val="2"/>
        <charset val="204"/>
      </rPr>
      <t>Макси</t>
    </r>
  </si>
  <si>
    <t>Макс. время</t>
  </si>
  <si>
    <t>№</t>
  </si>
  <si>
    <t>Спортсмен</t>
  </si>
  <si>
    <t>Порода</t>
  </si>
  <si>
    <t>Собака</t>
  </si>
  <si>
    <t>Штраф на трассе</t>
  </si>
  <si>
    <t>Время</t>
  </si>
  <si>
    <t>Штраф за время</t>
  </si>
  <si>
    <t>Общий штраф</t>
  </si>
  <si>
    <t>Скорость собаки</t>
  </si>
  <si>
    <t>Место</t>
  </si>
  <si>
    <t>Сумма штрафа</t>
  </si>
  <si>
    <t>Сумма времени</t>
  </si>
  <si>
    <t>Итоговое место</t>
  </si>
  <si>
    <t>1</t>
  </si>
  <si>
    <t>2</t>
  </si>
  <si>
    <t>3</t>
  </si>
  <si>
    <t>4</t>
  </si>
  <si>
    <t>5</t>
  </si>
  <si>
    <t>6</t>
  </si>
  <si>
    <t>7</t>
  </si>
  <si>
    <r>
      <t xml:space="preserve">Категория </t>
    </r>
    <r>
      <rPr>
        <b/>
        <sz val="10"/>
        <rFont val="Arial"/>
        <family val="2"/>
        <charset val="204"/>
      </rPr>
      <t>Медиум</t>
    </r>
  </si>
  <si>
    <r>
      <t xml:space="preserve">Категория </t>
    </r>
    <r>
      <rPr>
        <b/>
        <sz val="10"/>
        <rFont val="Arial"/>
        <family val="2"/>
        <charset val="204"/>
      </rPr>
      <t>Мини</t>
    </r>
  </si>
  <si>
    <r>
      <t xml:space="preserve">Категория </t>
    </r>
    <r>
      <rPr>
        <b/>
        <sz val="10"/>
        <rFont val="Arial"/>
        <family val="2"/>
        <charset val="204"/>
      </rPr>
      <t>Той</t>
    </r>
  </si>
  <si>
    <t>СФКС</t>
  </si>
  <si>
    <t>шелти</t>
  </si>
  <si>
    <t>вне зачета</t>
  </si>
  <si>
    <t>бордер колли</t>
  </si>
  <si>
    <t>Ефремова Ирина</t>
  </si>
  <si>
    <t>Джей</t>
  </si>
  <si>
    <t>метис</t>
  </si>
  <si>
    <t>Гардер Владислав</t>
  </si>
  <si>
    <t>Австралийская овчарка</t>
  </si>
  <si>
    <t>Морриган</t>
  </si>
  <si>
    <t>Шинкаревич Любовь</t>
  </si>
  <si>
    <t>Твист</t>
  </si>
  <si>
    <t>Синюхина Анастасия</t>
  </si>
  <si>
    <t>Баррик</t>
  </si>
  <si>
    <t>Цвергшнауцер</t>
  </si>
  <si>
    <t>Авва</t>
  </si>
  <si>
    <t>Алексеева Ольга</t>
  </si>
  <si>
    <t>пудель большой</t>
  </si>
  <si>
    <t>Лаура</t>
  </si>
  <si>
    <t>Дондукова Ирина</t>
  </si>
  <si>
    <t>йоркширский терьер</t>
  </si>
  <si>
    <t>Тоби</t>
  </si>
  <si>
    <t>Глаша</t>
  </si>
  <si>
    <t>СТАРТ</t>
  </si>
  <si>
    <t>снят</t>
  </si>
  <si>
    <t>цвергпинчер</t>
  </si>
  <si>
    <t>-</t>
  </si>
  <si>
    <t>Архангельская О.</t>
  </si>
  <si>
    <t>Лота</t>
  </si>
  <si>
    <t>Жогина А.</t>
  </si>
  <si>
    <t>эрдельтерьер</t>
  </si>
  <si>
    <t>Кержи</t>
  </si>
  <si>
    <t>Каменецкий Семен</t>
  </si>
  <si>
    <t>ризеншнауцер</t>
  </si>
  <si>
    <t>Броник</t>
  </si>
  <si>
    <t>Калинина Мария</t>
  </si>
  <si>
    <t>малинуа</t>
  </si>
  <si>
    <t>Вик</t>
  </si>
  <si>
    <t>Телицина Александра</t>
  </si>
  <si>
    <t>ВЕО</t>
  </si>
  <si>
    <t>Кайна</t>
  </si>
  <si>
    <t>Карулина</t>
  </si>
  <si>
    <t>немецкая овчарка</t>
  </si>
  <si>
    <t>Арго</t>
  </si>
  <si>
    <t>Семенова Александра</t>
  </si>
  <si>
    <t>гладкошерстный колли</t>
  </si>
  <si>
    <t>Вован</t>
  </si>
  <si>
    <t>Михайлова Татьяна</t>
  </si>
  <si>
    <t>Вельд</t>
  </si>
  <si>
    <t>Братанова И</t>
  </si>
  <si>
    <t>сиба</t>
  </si>
  <si>
    <t>Бражникова Анна</t>
  </si>
  <si>
    <t>Тигра</t>
  </si>
  <si>
    <t>Косороков Роман</t>
  </si>
  <si>
    <t>Эрри</t>
  </si>
  <si>
    <t>Ермолаева О.</t>
  </si>
  <si>
    <t>Локи</t>
  </si>
  <si>
    <t xml:space="preserve">Михайлова Татьяна </t>
  </si>
  <si>
    <t>Чани</t>
  </si>
  <si>
    <t>Паудерина Д.</t>
  </si>
  <si>
    <t>Стив</t>
  </si>
  <si>
    <t>Геннадиева Анна</t>
  </si>
  <si>
    <t>Нера</t>
  </si>
  <si>
    <t>Кольчукова Анастасия</t>
  </si>
  <si>
    <t>Онли</t>
  </si>
  <si>
    <t>Варакина</t>
  </si>
  <si>
    <t>Тера</t>
  </si>
  <si>
    <t>Нортон</t>
  </si>
  <si>
    <t>Онтарио</t>
  </si>
  <si>
    <t>Подболоцкая</t>
  </si>
  <si>
    <t>п/б</t>
  </si>
  <si>
    <t>бельгийский гриффон</t>
  </si>
  <si>
    <t>Клепа</t>
  </si>
  <si>
    <t>Тоши</t>
  </si>
  <si>
    <t>Фильчук Елена</t>
  </si>
  <si>
    <t>Вучи</t>
  </si>
  <si>
    <t>бордер терьер</t>
  </si>
  <si>
    <t>трасса2</t>
  </si>
</sst>
</file>

<file path=xl/styles.xml><?xml version="1.0" encoding="utf-8"?>
<styleSheet xmlns="http://schemas.openxmlformats.org/spreadsheetml/2006/main">
  <fonts count="24">
    <font>
      <sz val="12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2"/>
      <name val="Arial"/>
      <family val="2"/>
      <charset val="204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CCC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8" fillId="26" borderId="2" applyNumberFormat="0" applyAlignment="0" applyProtection="0"/>
    <xf numFmtId="0" fontId="9" fillId="27" borderId="3" applyNumberFormat="0" applyAlignment="0" applyProtection="0"/>
    <xf numFmtId="0" fontId="10" fillId="27" borderId="2" applyNumberFormat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28" borderId="8" applyNumberFormat="0" applyAlignment="0" applyProtection="0"/>
    <xf numFmtId="0" fontId="16" fillId="0" borderId="0" applyNumberFormat="0" applyFill="0" applyBorder="0" applyAlignment="0" applyProtection="0"/>
    <xf numFmtId="0" fontId="17" fillId="29" borderId="0" applyNumberFormat="0" applyBorder="0" applyAlignment="0" applyProtection="0"/>
    <xf numFmtId="0" fontId="18" fillId="30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31" borderId="9" applyNumberFormat="0" applyFont="0" applyAlignment="0" applyProtection="0"/>
    <xf numFmtId="0" fontId="20" fillId="0" borderId="10" applyNumberFormat="0" applyFill="0" applyAlignment="0" applyProtection="0"/>
    <xf numFmtId="0" fontId="21" fillId="0" borderId="0" applyNumberFormat="0" applyFill="0" applyBorder="0" applyAlignment="0" applyProtection="0"/>
    <xf numFmtId="0" fontId="22" fillId="32" borderId="0" applyNumberFormat="0" applyBorder="0" applyAlignment="0" applyProtection="0"/>
  </cellStyleXfs>
  <cellXfs count="26">
    <xf numFmtId="0" fontId="0" fillId="0" borderId="0" xfId="0"/>
    <xf numFmtId="0" fontId="3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14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4" borderId="1" xfId="0" applyFont="1" applyFill="1" applyBorder="1" applyAlignment="1">
      <alignment horizontal="left" vertical="center" wrapText="1"/>
    </xf>
    <xf numFmtId="0" fontId="1" fillId="34" borderId="11" xfId="0" applyFont="1" applyFill="1" applyBorder="1" applyAlignment="1">
      <alignment horizontal="left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 vertical="center" wrapText="1"/>
    </xf>
    <xf numFmtId="0" fontId="1" fillId="35" borderId="11" xfId="0" applyFont="1" applyFill="1" applyBorder="1" applyAlignment="1">
      <alignment horizontal="left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23" fillId="0" borderId="0" xfId="0" applyFont="1" applyAlignment="1">
      <alignment horizontal="left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 customBuiltin="1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H10" sqref="H10"/>
    </sheetView>
  </sheetViews>
  <sheetFormatPr defaultColWidth="8.88671875" defaultRowHeight="15" customHeight="1"/>
  <cols>
    <col min="1" max="1" width="4.109375" customWidth="1"/>
    <col min="9" max="9" width="8.88671875" hidden="1" customWidth="1"/>
    <col min="11" max="13" width="8.88671875" hidden="1" customWidth="1"/>
  </cols>
  <sheetData>
    <row r="1" spans="1:13" ht="15.75" customHeight="1">
      <c r="A1" s="22" t="s">
        <v>0</v>
      </c>
      <c r="B1" s="22"/>
      <c r="C1" s="22"/>
      <c r="D1" s="1"/>
    </row>
    <row r="2" spans="1:13" ht="15" customHeight="1">
      <c r="B2" s="2" t="s">
        <v>1</v>
      </c>
      <c r="C2" s="3">
        <v>42210</v>
      </c>
      <c r="E2" s="23" t="s">
        <v>2</v>
      </c>
      <c r="F2" s="24"/>
      <c r="G2" s="24"/>
      <c r="H2" s="24"/>
      <c r="I2" s="24"/>
      <c r="J2" s="25"/>
    </row>
    <row r="3" spans="1:13" ht="15" customHeight="1">
      <c r="B3" s="2" t="s">
        <v>57</v>
      </c>
      <c r="C3" s="4" t="s">
        <v>111</v>
      </c>
      <c r="E3" s="19" t="s">
        <v>3</v>
      </c>
      <c r="F3" s="20"/>
      <c r="G3" s="20"/>
      <c r="H3" s="20"/>
      <c r="I3" s="21"/>
      <c r="J3" s="14">
        <v>143</v>
      </c>
    </row>
    <row r="4" spans="1:13" ht="15" customHeight="1">
      <c r="B4" s="2" t="s">
        <v>4</v>
      </c>
      <c r="C4" s="4" t="s">
        <v>34</v>
      </c>
      <c r="E4" s="19" t="s">
        <v>5</v>
      </c>
      <c r="F4" s="20"/>
      <c r="G4" s="20"/>
      <c r="H4" s="20"/>
      <c r="I4" s="21"/>
      <c r="J4" s="14">
        <v>2.7</v>
      </c>
    </row>
    <row r="5" spans="1:13" ht="15" customHeight="1">
      <c r="B5" s="2" t="s">
        <v>6</v>
      </c>
      <c r="C5" s="4">
        <v>9</v>
      </c>
      <c r="E5" s="19" t="s">
        <v>7</v>
      </c>
      <c r="F5" s="20"/>
      <c r="G5" s="20"/>
      <c r="H5" s="20"/>
      <c r="I5" s="21"/>
      <c r="J5" s="14">
        <v>53</v>
      </c>
    </row>
    <row r="6" spans="1:13" ht="15.75" customHeight="1" thickBot="1">
      <c r="A6" s="5" t="s">
        <v>8</v>
      </c>
      <c r="C6" s="5" t="s">
        <v>9</v>
      </c>
      <c r="E6" s="19" t="s">
        <v>10</v>
      </c>
      <c r="F6" s="20"/>
      <c r="G6" s="20"/>
      <c r="H6" s="20"/>
      <c r="I6" s="21"/>
      <c r="J6" s="14">
        <v>80</v>
      </c>
    </row>
    <row r="7" spans="1:13" ht="24.75" customHeight="1" thickBot="1">
      <c r="A7" s="6" t="s">
        <v>11</v>
      </c>
      <c r="B7" s="6" t="s">
        <v>12</v>
      </c>
      <c r="C7" s="6" t="s">
        <v>13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19</v>
      </c>
      <c r="J7" s="6" t="s">
        <v>20</v>
      </c>
      <c r="K7" s="6" t="s">
        <v>21</v>
      </c>
      <c r="L7" s="6" t="s">
        <v>22</v>
      </c>
      <c r="M7" s="6" t="s">
        <v>23</v>
      </c>
    </row>
    <row r="8" spans="1:13" ht="24" customHeight="1">
      <c r="A8" s="7" t="s">
        <v>24</v>
      </c>
      <c r="B8" s="7" t="s">
        <v>61</v>
      </c>
      <c r="C8" s="7" t="s">
        <v>40</v>
      </c>
      <c r="D8" s="7" t="s">
        <v>62</v>
      </c>
      <c r="E8" s="13" t="s">
        <v>58</v>
      </c>
      <c r="F8" s="13">
        <v>60.04</v>
      </c>
      <c r="G8" s="13">
        <v>7.04</v>
      </c>
      <c r="H8" s="13">
        <v>120</v>
      </c>
      <c r="I8" s="13"/>
      <c r="J8" s="13" t="s">
        <v>60</v>
      </c>
      <c r="K8" s="9">
        <f>$H$8</f>
        <v>120</v>
      </c>
      <c r="L8" s="9">
        <f>$F$8</f>
        <v>60.04</v>
      </c>
      <c r="M8" s="8">
        <v>0</v>
      </c>
    </row>
    <row r="9" spans="1:13" ht="24" customHeight="1">
      <c r="A9" s="7" t="s">
        <v>25</v>
      </c>
      <c r="B9" s="7" t="s">
        <v>63</v>
      </c>
      <c r="C9" s="7" t="s">
        <v>64</v>
      </c>
      <c r="D9" s="7" t="s">
        <v>65</v>
      </c>
      <c r="E9" s="13" t="s">
        <v>58</v>
      </c>
      <c r="F9" s="13">
        <v>59</v>
      </c>
      <c r="G9" s="13">
        <v>6</v>
      </c>
      <c r="H9" s="13">
        <v>120</v>
      </c>
      <c r="I9" s="13"/>
      <c r="J9" s="13" t="s">
        <v>60</v>
      </c>
      <c r="K9" s="9">
        <f>$H$9</f>
        <v>120</v>
      </c>
      <c r="L9" s="9">
        <f>$F$9</f>
        <v>59</v>
      </c>
      <c r="M9" s="8">
        <v>0</v>
      </c>
    </row>
    <row r="10" spans="1:13" ht="24" customHeight="1">
      <c r="A10" s="7" t="s">
        <v>26</v>
      </c>
      <c r="B10" s="7" t="s">
        <v>66</v>
      </c>
      <c r="C10" s="7" t="s">
        <v>67</v>
      </c>
      <c r="D10" s="7" t="s">
        <v>68</v>
      </c>
      <c r="E10" s="13"/>
      <c r="F10" s="13">
        <v>40.01</v>
      </c>
      <c r="G10" s="13"/>
      <c r="H10" s="13">
        <v>0</v>
      </c>
      <c r="I10" s="13"/>
      <c r="J10" s="13">
        <v>1</v>
      </c>
      <c r="K10" s="9">
        <f>$H$10</f>
        <v>0</v>
      </c>
      <c r="L10" s="9">
        <f>$F$10</f>
        <v>40.01</v>
      </c>
      <c r="M10" s="8">
        <v>0</v>
      </c>
    </row>
    <row r="11" spans="1:13" ht="24" customHeight="1">
      <c r="A11" s="7" t="s">
        <v>27</v>
      </c>
      <c r="B11" s="7" t="s">
        <v>69</v>
      </c>
      <c r="C11" s="7" t="s">
        <v>70</v>
      </c>
      <c r="D11" s="7" t="s">
        <v>71</v>
      </c>
      <c r="E11" s="13">
        <v>5</v>
      </c>
      <c r="F11" s="13">
        <v>32.53</v>
      </c>
      <c r="G11" s="13"/>
      <c r="H11" s="13">
        <v>5</v>
      </c>
      <c r="I11" s="13"/>
      <c r="J11" s="13">
        <v>2</v>
      </c>
      <c r="K11" s="9">
        <f>$H$11</f>
        <v>5</v>
      </c>
      <c r="L11" s="9">
        <f>$F$11</f>
        <v>32.53</v>
      </c>
      <c r="M11" s="8">
        <v>0</v>
      </c>
    </row>
    <row r="12" spans="1:13" ht="24" customHeight="1">
      <c r="A12" s="7" t="s">
        <v>28</v>
      </c>
      <c r="B12" s="7" t="s">
        <v>38</v>
      </c>
      <c r="C12" s="7" t="s">
        <v>37</v>
      </c>
      <c r="D12" s="7" t="s">
        <v>39</v>
      </c>
      <c r="E12" s="13">
        <v>10</v>
      </c>
      <c r="F12" s="13">
        <v>24.31</v>
      </c>
      <c r="G12" s="13"/>
      <c r="H12" s="13">
        <v>10</v>
      </c>
      <c r="I12" s="13"/>
      <c r="J12" s="13">
        <v>3</v>
      </c>
      <c r="K12" s="9">
        <f>$H$12</f>
        <v>10</v>
      </c>
      <c r="L12" s="9">
        <f>$F$12</f>
        <v>24.31</v>
      </c>
      <c r="M12" s="8">
        <v>0</v>
      </c>
    </row>
    <row r="13" spans="1:13" ht="24" customHeight="1">
      <c r="A13" s="15">
        <v>6</v>
      </c>
      <c r="B13" s="15" t="s">
        <v>72</v>
      </c>
      <c r="C13" s="15" t="s">
        <v>73</v>
      </c>
      <c r="D13" s="15" t="s">
        <v>74</v>
      </c>
      <c r="E13" s="13">
        <v>10</v>
      </c>
      <c r="F13" s="13">
        <v>41.69</v>
      </c>
      <c r="G13" s="13"/>
      <c r="H13" s="13">
        <v>10</v>
      </c>
      <c r="I13" s="13"/>
      <c r="J13" s="13">
        <v>4</v>
      </c>
      <c r="K13" s="9">
        <f>$H$13</f>
        <v>10</v>
      </c>
      <c r="L13" s="9">
        <f>$F$13</f>
        <v>41.69</v>
      </c>
      <c r="M13" s="8">
        <v>0</v>
      </c>
    </row>
    <row r="14" spans="1:13" ht="15" customHeight="1">
      <c r="A14" s="7">
        <v>7</v>
      </c>
      <c r="B14" s="7" t="s">
        <v>75</v>
      </c>
      <c r="C14" s="7" t="s">
        <v>76</v>
      </c>
      <c r="D14" s="7" t="s">
        <v>77</v>
      </c>
      <c r="E14" s="13"/>
      <c r="F14" s="13">
        <v>87.19</v>
      </c>
      <c r="G14" s="13">
        <v>34.19</v>
      </c>
      <c r="H14" s="13">
        <v>120</v>
      </c>
      <c r="I14" s="13"/>
      <c r="J14" s="13" t="s">
        <v>60</v>
      </c>
    </row>
    <row r="15" spans="1:13" ht="24">
      <c r="A15" s="11">
        <v>8</v>
      </c>
      <c r="B15" s="11" t="s">
        <v>78</v>
      </c>
      <c r="C15" s="11" t="s">
        <v>79</v>
      </c>
      <c r="D15" s="11" t="s">
        <v>80</v>
      </c>
      <c r="E15" s="12">
        <v>10</v>
      </c>
      <c r="F15" s="12">
        <v>47.21</v>
      </c>
      <c r="G15" s="12"/>
      <c r="H15" s="12">
        <v>10</v>
      </c>
      <c r="I15" s="12"/>
      <c r="J15" s="12" t="s">
        <v>36</v>
      </c>
    </row>
    <row r="16" spans="1:13" ht="24">
      <c r="A16" s="11">
        <v>9</v>
      </c>
      <c r="B16" s="11" t="s">
        <v>81</v>
      </c>
      <c r="C16" s="11" t="s">
        <v>76</v>
      </c>
      <c r="D16" s="11" t="s">
        <v>82</v>
      </c>
      <c r="E16" s="12">
        <v>5</v>
      </c>
      <c r="F16" s="12">
        <v>31.37</v>
      </c>
      <c r="G16" s="12"/>
      <c r="H16" s="12">
        <v>5</v>
      </c>
      <c r="I16" s="12"/>
      <c r="J16" s="12" t="s">
        <v>36</v>
      </c>
    </row>
  </sheetData>
  <mergeCells count="6">
    <mergeCell ref="E6:I6"/>
    <mergeCell ref="A1:C1"/>
    <mergeCell ref="E2:J2"/>
    <mergeCell ref="E3:I3"/>
    <mergeCell ref="E4:I4"/>
    <mergeCell ref="E5:I5"/>
  </mergeCells>
  <pageMargins left="0" right="0" top="0" bottom="0" header="0.51181102362204722" footer="0.51181102362204722"/>
  <pageSetup paperSize="9" fitToHeight="1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"/>
  <sheetViews>
    <sheetView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C3" sqref="C3"/>
    </sheetView>
  </sheetViews>
  <sheetFormatPr defaultColWidth="8.88671875" defaultRowHeight="15" customHeight="1"/>
  <cols>
    <col min="1" max="1" width="4.109375" customWidth="1"/>
    <col min="9" max="9" width="8.88671875" hidden="1" customWidth="1"/>
    <col min="11" max="13" width="8.88671875" hidden="1" customWidth="1"/>
  </cols>
  <sheetData>
    <row r="1" spans="1:13" ht="15.75" customHeight="1">
      <c r="A1" s="22" t="s">
        <v>0</v>
      </c>
      <c r="B1" s="22"/>
      <c r="C1" s="22"/>
      <c r="D1" s="1"/>
    </row>
    <row r="2" spans="1:13" ht="15" customHeight="1">
      <c r="B2" s="2" t="s">
        <v>1</v>
      </c>
      <c r="C2" s="3">
        <v>42210</v>
      </c>
      <c r="E2" s="23" t="s">
        <v>2</v>
      </c>
      <c r="F2" s="24"/>
      <c r="G2" s="24"/>
      <c r="H2" s="24"/>
      <c r="I2" s="24"/>
      <c r="J2" s="25"/>
    </row>
    <row r="3" spans="1:13" ht="15" customHeight="1">
      <c r="B3" s="2" t="s">
        <v>57</v>
      </c>
      <c r="C3" s="4" t="s">
        <v>111</v>
      </c>
      <c r="E3" s="19" t="s">
        <v>3</v>
      </c>
      <c r="F3" s="20"/>
      <c r="G3" s="20"/>
      <c r="H3" s="20"/>
      <c r="I3" s="21"/>
      <c r="J3" s="14">
        <v>143</v>
      </c>
    </row>
    <row r="4" spans="1:13" ht="15" customHeight="1">
      <c r="B4" s="2" t="s">
        <v>4</v>
      </c>
      <c r="C4" s="4" t="s">
        <v>34</v>
      </c>
      <c r="E4" s="19" t="s">
        <v>5</v>
      </c>
      <c r="F4" s="20"/>
      <c r="G4" s="20"/>
      <c r="H4" s="20"/>
      <c r="I4" s="21"/>
      <c r="J4" s="14">
        <v>2.7</v>
      </c>
    </row>
    <row r="5" spans="1:13" ht="15" customHeight="1">
      <c r="B5" s="2" t="s">
        <v>6</v>
      </c>
      <c r="C5" s="4">
        <v>5</v>
      </c>
      <c r="E5" s="19" t="s">
        <v>7</v>
      </c>
      <c r="F5" s="20"/>
      <c r="G5" s="20"/>
      <c r="H5" s="20"/>
      <c r="I5" s="21"/>
      <c r="J5" s="14">
        <v>53</v>
      </c>
    </row>
    <row r="6" spans="1:13" ht="15.75" customHeight="1" thickBot="1">
      <c r="A6" s="5" t="s">
        <v>8</v>
      </c>
      <c r="C6" s="5" t="s">
        <v>31</v>
      </c>
      <c r="E6" s="19" t="s">
        <v>10</v>
      </c>
      <c r="F6" s="20"/>
      <c r="G6" s="20"/>
      <c r="H6" s="20"/>
      <c r="I6" s="21"/>
      <c r="J6" s="14">
        <v>80</v>
      </c>
    </row>
    <row r="7" spans="1:13" ht="24.75" customHeight="1" thickBot="1">
      <c r="A7" s="6" t="s">
        <v>11</v>
      </c>
      <c r="B7" s="6" t="s">
        <v>12</v>
      </c>
      <c r="C7" s="6" t="s">
        <v>13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19</v>
      </c>
      <c r="J7" s="6" t="s">
        <v>20</v>
      </c>
      <c r="K7" s="6" t="s">
        <v>21</v>
      </c>
      <c r="L7" s="6" t="s">
        <v>22</v>
      </c>
      <c r="M7" s="6" t="s">
        <v>23</v>
      </c>
    </row>
    <row r="8" spans="1:13" ht="24" customHeight="1">
      <c r="A8" s="7">
        <v>1</v>
      </c>
      <c r="B8" s="7" t="s">
        <v>44</v>
      </c>
      <c r="C8" s="7" t="s">
        <v>37</v>
      </c>
      <c r="D8" s="7" t="s">
        <v>45</v>
      </c>
      <c r="E8" s="13" t="s">
        <v>58</v>
      </c>
      <c r="F8" s="13">
        <v>40.25</v>
      </c>
      <c r="G8" s="13"/>
      <c r="H8" s="13">
        <v>120</v>
      </c>
      <c r="I8" s="13"/>
      <c r="J8" s="13" t="s">
        <v>60</v>
      </c>
      <c r="K8" s="9">
        <f>$H$8</f>
        <v>120</v>
      </c>
      <c r="L8" s="9">
        <f>$F$8</f>
        <v>40.25</v>
      </c>
      <c r="M8" s="8">
        <v>0</v>
      </c>
    </row>
    <row r="9" spans="1:13" ht="24" customHeight="1">
      <c r="A9" s="7">
        <v>2</v>
      </c>
      <c r="B9" s="7" t="s">
        <v>41</v>
      </c>
      <c r="C9" s="7" t="s">
        <v>42</v>
      </c>
      <c r="D9" s="7" t="s">
        <v>43</v>
      </c>
      <c r="E9" s="13" t="s">
        <v>58</v>
      </c>
      <c r="F9" s="13">
        <v>36.869999999999997</v>
      </c>
      <c r="G9" s="13"/>
      <c r="H9" s="13">
        <v>120</v>
      </c>
      <c r="I9" s="13"/>
      <c r="J9" s="13" t="s">
        <v>60</v>
      </c>
      <c r="K9" s="9">
        <f>$H$9</f>
        <v>120</v>
      </c>
      <c r="L9" s="9">
        <f>$F$9</f>
        <v>36.869999999999997</v>
      </c>
      <c r="M9" s="8">
        <v>0</v>
      </c>
    </row>
    <row r="10" spans="1:13" ht="24" customHeight="1">
      <c r="A10" s="11">
        <v>3</v>
      </c>
      <c r="B10" s="11" t="s">
        <v>83</v>
      </c>
      <c r="C10" s="11" t="s">
        <v>84</v>
      </c>
      <c r="D10" s="11" t="s">
        <v>107</v>
      </c>
      <c r="E10" s="12"/>
      <c r="F10" s="12">
        <v>77.75</v>
      </c>
      <c r="G10" s="12">
        <v>24.75</v>
      </c>
      <c r="H10" s="12">
        <v>24.75</v>
      </c>
      <c r="I10" s="12">
        <f>IF($F$10=0,0,ROUND($J$3/$F$10,2))</f>
        <v>1.84</v>
      </c>
      <c r="J10" s="12" t="s">
        <v>36</v>
      </c>
      <c r="K10" s="9" t="e">
        <f>#REF!</f>
        <v>#REF!</v>
      </c>
      <c r="L10" s="9">
        <f>$F$10</f>
        <v>77.75</v>
      </c>
      <c r="M10" s="8">
        <v>0</v>
      </c>
    </row>
    <row r="11" spans="1:13" ht="24" customHeight="1">
      <c r="A11" s="11">
        <v>4</v>
      </c>
      <c r="B11" s="10" t="s">
        <v>85</v>
      </c>
      <c r="C11" s="10" t="s">
        <v>37</v>
      </c>
      <c r="D11" s="10" t="s">
        <v>86</v>
      </c>
      <c r="E11" s="12" t="s">
        <v>58</v>
      </c>
      <c r="F11" s="12">
        <v>41.47</v>
      </c>
      <c r="G11" s="12"/>
      <c r="H11" s="12">
        <v>120</v>
      </c>
      <c r="I11" s="12"/>
      <c r="J11" s="12" t="s">
        <v>36</v>
      </c>
      <c r="K11" s="9"/>
      <c r="L11" s="9"/>
      <c r="M11" s="8"/>
    </row>
    <row r="12" spans="1:13" ht="15" customHeight="1">
      <c r="A12" s="11">
        <v>5</v>
      </c>
      <c r="B12" s="10" t="s">
        <v>87</v>
      </c>
      <c r="C12" s="10" t="s">
        <v>37</v>
      </c>
      <c r="D12" s="10" t="s">
        <v>88</v>
      </c>
      <c r="E12" s="12">
        <v>5</v>
      </c>
      <c r="F12" s="12">
        <v>63.19</v>
      </c>
      <c r="G12" s="12">
        <v>10.19</v>
      </c>
      <c r="H12" s="12">
        <v>15.19</v>
      </c>
      <c r="I12" s="12"/>
      <c r="J12" s="12" t="s">
        <v>36</v>
      </c>
    </row>
  </sheetData>
  <mergeCells count="6">
    <mergeCell ref="E6:I6"/>
    <mergeCell ref="A1:C1"/>
    <mergeCell ref="E2:J2"/>
    <mergeCell ref="E3:I3"/>
    <mergeCell ref="E4:I4"/>
    <mergeCell ref="E5:I5"/>
  </mergeCells>
  <pageMargins left="0" right="0" top="0" bottom="0" header="0.51181102362204722" footer="0.51181102362204722"/>
  <pageSetup paperSize="9" fitToHeight="1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tabSelected="1" workbookViewId="0">
      <pane xSplit="3" ySplit="7" topLeftCell="D9" activePane="bottomRight" state="frozen"/>
      <selection pane="topRight" activeCell="D1" sqref="D1"/>
      <selection pane="bottomLeft" activeCell="A8" sqref="A8"/>
      <selection pane="bottomRight" activeCell="B17" sqref="B17"/>
    </sheetView>
  </sheetViews>
  <sheetFormatPr defaultColWidth="8.88671875" defaultRowHeight="15" customHeight="1"/>
  <cols>
    <col min="1" max="1" width="4.109375" customWidth="1"/>
    <col min="9" max="9" width="8.88671875" hidden="1" customWidth="1"/>
    <col min="11" max="13" width="8.88671875" hidden="1" customWidth="1"/>
  </cols>
  <sheetData>
    <row r="1" spans="1:13" ht="15.75" customHeight="1">
      <c r="A1" s="22" t="s">
        <v>0</v>
      </c>
      <c r="B1" s="22"/>
      <c r="C1" s="22"/>
      <c r="D1" s="1"/>
    </row>
    <row r="2" spans="1:13" ht="15" customHeight="1">
      <c r="B2" s="2" t="s">
        <v>1</v>
      </c>
      <c r="C2" s="3">
        <v>42210</v>
      </c>
      <c r="E2" s="23" t="s">
        <v>2</v>
      </c>
      <c r="F2" s="24"/>
      <c r="G2" s="24"/>
      <c r="H2" s="24"/>
      <c r="I2" s="24"/>
      <c r="J2" s="25"/>
    </row>
    <row r="3" spans="1:13" ht="15" customHeight="1">
      <c r="B3" s="2" t="s">
        <v>57</v>
      </c>
      <c r="C3" s="4" t="s">
        <v>111</v>
      </c>
      <c r="E3" s="19" t="s">
        <v>3</v>
      </c>
      <c r="F3" s="20"/>
      <c r="G3" s="20"/>
      <c r="H3" s="20"/>
      <c r="I3" s="21"/>
      <c r="J3" s="14">
        <v>143</v>
      </c>
    </row>
    <row r="4" spans="1:13" ht="15" customHeight="1">
      <c r="B4" s="2" t="s">
        <v>4</v>
      </c>
      <c r="C4" s="4" t="s">
        <v>34</v>
      </c>
      <c r="E4" s="19" t="s">
        <v>5</v>
      </c>
      <c r="F4" s="20"/>
      <c r="G4" s="20"/>
      <c r="H4" s="20"/>
      <c r="I4" s="21"/>
      <c r="J4" s="14">
        <v>2.7</v>
      </c>
    </row>
    <row r="5" spans="1:13" ht="15" customHeight="1">
      <c r="B5" s="2" t="s">
        <v>6</v>
      </c>
      <c r="C5" s="4">
        <v>11</v>
      </c>
      <c r="E5" s="19" t="s">
        <v>7</v>
      </c>
      <c r="F5" s="20"/>
      <c r="G5" s="20"/>
      <c r="H5" s="20"/>
      <c r="I5" s="21"/>
      <c r="J5" s="14">
        <v>53</v>
      </c>
    </row>
    <row r="6" spans="1:13" ht="15.75" customHeight="1" thickBot="1">
      <c r="A6" s="5" t="s">
        <v>8</v>
      </c>
      <c r="C6" s="5" t="s">
        <v>32</v>
      </c>
      <c r="E6" s="19" t="s">
        <v>10</v>
      </c>
      <c r="F6" s="20"/>
      <c r="G6" s="20"/>
      <c r="H6" s="20"/>
      <c r="I6" s="21"/>
      <c r="J6" s="14">
        <v>80</v>
      </c>
    </row>
    <row r="7" spans="1:13" ht="24.75" customHeight="1" thickBot="1">
      <c r="A7" s="6" t="s">
        <v>11</v>
      </c>
      <c r="B7" s="6" t="s">
        <v>12</v>
      </c>
      <c r="C7" s="6" t="s">
        <v>13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19</v>
      </c>
      <c r="J7" s="6" t="s">
        <v>20</v>
      </c>
      <c r="K7" s="6" t="s">
        <v>21</v>
      </c>
      <c r="L7" s="6" t="s">
        <v>22</v>
      </c>
      <c r="M7" s="6" t="s">
        <v>23</v>
      </c>
    </row>
    <row r="8" spans="1:13" ht="24" customHeight="1">
      <c r="A8" s="7" t="s">
        <v>24</v>
      </c>
      <c r="B8" s="7" t="s">
        <v>89</v>
      </c>
      <c r="C8" s="7" t="s">
        <v>48</v>
      </c>
      <c r="D8" s="7" t="s">
        <v>90</v>
      </c>
      <c r="E8" s="13" t="s">
        <v>58</v>
      </c>
      <c r="F8" s="13">
        <v>52.85</v>
      </c>
      <c r="G8" s="13"/>
      <c r="H8" s="13">
        <v>100</v>
      </c>
      <c r="I8" s="13"/>
      <c r="J8" s="13" t="s">
        <v>60</v>
      </c>
      <c r="K8" s="9">
        <f>$H$8</f>
        <v>100</v>
      </c>
      <c r="L8" s="9">
        <f>$F$8</f>
        <v>52.85</v>
      </c>
      <c r="M8" s="8">
        <v>0</v>
      </c>
    </row>
    <row r="9" spans="1:13" ht="24" customHeight="1">
      <c r="A9" s="11" t="s">
        <v>25</v>
      </c>
      <c r="B9" s="11" t="s">
        <v>91</v>
      </c>
      <c r="C9" s="11" t="s">
        <v>35</v>
      </c>
      <c r="D9" s="11" t="s">
        <v>92</v>
      </c>
      <c r="E9" s="12"/>
      <c r="F9" s="12">
        <v>33.659999999999997</v>
      </c>
      <c r="G9" s="12"/>
      <c r="H9" s="12"/>
      <c r="I9" s="12"/>
      <c r="J9" s="12" t="s">
        <v>36</v>
      </c>
      <c r="K9" s="9">
        <f>$H$9</f>
        <v>0</v>
      </c>
      <c r="L9" s="9">
        <f>$F$9</f>
        <v>33.659999999999997</v>
      </c>
      <c r="M9" s="8">
        <v>0</v>
      </c>
    </row>
    <row r="10" spans="1:13" ht="24" customHeight="1">
      <c r="A10" s="7" t="s">
        <v>26</v>
      </c>
      <c r="B10" s="7" t="s">
        <v>46</v>
      </c>
      <c r="C10" s="7" t="s">
        <v>59</v>
      </c>
      <c r="D10" s="7" t="s">
        <v>47</v>
      </c>
      <c r="E10" s="13" t="s">
        <v>58</v>
      </c>
      <c r="F10" s="13">
        <v>49.4</v>
      </c>
      <c r="G10" s="13"/>
      <c r="H10" s="13">
        <v>120</v>
      </c>
      <c r="I10" s="13"/>
      <c r="J10" s="13" t="s">
        <v>60</v>
      </c>
      <c r="K10" s="9">
        <f>$H$10</f>
        <v>120</v>
      </c>
      <c r="L10" s="9">
        <f>$F$10</f>
        <v>49.4</v>
      </c>
      <c r="M10" s="8">
        <v>0</v>
      </c>
    </row>
    <row r="11" spans="1:13" ht="24" customHeight="1">
      <c r="A11" s="7" t="s">
        <v>27</v>
      </c>
      <c r="B11" s="7" t="s">
        <v>93</v>
      </c>
      <c r="C11" s="7" t="s">
        <v>59</v>
      </c>
      <c r="D11" s="7" t="s">
        <v>94</v>
      </c>
      <c r="E11" s="13" t="s">
        <v>58</v>
      </c>
      <c r="F11" s="13">
        <v>52.38</v>
      </c>
      <c r="G11" s="13"/>
      <c r="H11" s="13">
        <v>120</v>
      </c>
      <c r="I11" s="13"/>
      <c r="J11" s="13" t="s">
        <v>60</v>
      </c>
      <c r="K11" s="9">
        <f>$H$11</f>
        <v>120</v>
      </c>
      <c r="L11" s="9">
        <f>$F$11</f>
        <v>52.38</v>
      </c>
      <c r="M11" s="8">
        <v>0</v>
      </c>
    </row>
    <row r="12" spans="1:13" ht="24" customHeight="1">
      <c r="A12" s="7" t="s">
        <v>28</v>
      </c>
      <c r="B12" s="7" t="s">
        <v>95</v>
      </c>
      <c r="C12" s="7" t="s">
        <v>59</v>
      </c>
      <c r="D12" s="7" t="s">
        <v>49</v>
      </c>
      <c r="E12" s="13"/>
      <c r="F12" s="13">
        <v>38.31</v>
      </c>
      <c r="G12" s="13"/>
      <c r="H12" s="13">
        <v>0</v>
      </c>
      <c r="I12" s="13"/>
      <c r="J12" s="13">
        <v>2</v>
      </c>
      <c r="K12" s="9">
        <f>$H$12</f>
        <v>0</v>
      </c>
      <c r="L12" s="9">
        <f>$F$12</f>
        <v>38.31</v>
      </c>
      <c r="M12" s="8">
        <v>0</v>
      </c>
    </row>
    <row r="13" spans="1:13" ht="24" customHeight="1">
      <c r="A13" s="16" t="s">
        <v>29</v>
      </c>
      <c r="B13" s="16" t="s">
        <v>89</v>
      </c>
      <c r="C13" s="16" t="s">
        <v>48</v>
      </c>
      <c r="D13" s="16" t="s">
        <v>96</v>
      </c>
      <c r="E13" s="17">
        <v>5</v>
      </c>
      <c r="F13" s="17">
        <v>41.56</v>
      </c>
      <c r="G13" s="17"/>
      <c r="H13" s="17">
        <v>5</v>
      </c>
      <c r="I13" s="17"/>
      <c r="J13" s="13">
        <v>3</v>
      </c>
      <c r="K13" s="9">
        <f>$H$13</f>
        <v>5</v>
      </c>
      <c r="L13" s="9">
        <f>$F$13</f>
        <v>41.56</v>
      </c>
      <c r="M13" s="8">
        <v>0</v>
      </c>
    </row>
    <row r="14" spans="1:13" ht="24" customHeight="1">
      <c r="A14" s="15" t="s">
        <v>30</v>
      </c>
      <c r="B14" s="18" t="s">
        <v>97</v>
      </c>
      <c r="C14" s="18" t="s">
        <v>35</v>
      </c>
      <c r="D14" s="18" t="s">
        <v>98</v>
      </c>
      <c r="E14" s="13" t="s">
        <v>58</v>
      </c>
      <c r="F14" s="13">
        <v>3669</v>
      </c>
      <c r="G14" s="13"/>
      <c r="H14" s="13">
        <v>120</v>
      </c>
      <c r="I14" s="13"/>
      <c r="J14" s="13" t="s">
        <v>60</v>
      </c>
      <c r="K14" s="9">
        <f>$H$14</f>
        <v>120</v>
      </c>
      <c r="L14" s="9">
        <f>$F$14</f>
        <v>3669</v>
      </c>
      <c r="M14" s="8">
        <v>0</v>
      </c>
    </row>
    <row r="15" spans="1:13" ht="15" customHeight="1">
      <c r="A15" s="15">
        <v>8</v>
      </c>
      <c r="B15" s="15" t="s">
        <v>99</v>
      </c>
      <c r="C15" s="15" t="s">
        <v>35</v>
      </c>
      <c r="D15" s="15" t="s">
        <v>100</v>
      </c>
      <c r="E15" s="13">
        <v>10</v>
      </c>
      <c r="F15" s="13">
        <v>35.19</v>
      </c>
      <c r="G15" s="13"/>
      <c r="H15" s="13">
        <v>10</v>
      </c>
      <c r="I15" s="13"/>
      <c r="J15" s="13">
        <v>4</v>
      </c>
    </row>
    <row r="16" spans="1:13" ht="24">
      <c r="A16" s="15">
        <v>9</v>
      </c>
      <c r="B16" s="18" t="s">
        <v>72</v>
      </c>
      <c r="C16" s="18" t="s">
        <v>40</v>
      </c>
      <c r="D16" s="18" t="s">
        <v>101</v>
      </c>
      <c r="E16" s="13"/>
      <c r="F16" s="13">
        <v>37.090000000000003</v>
      </c>
      <c r="G16" s="13"/>
      <c r="H16" s="13">
        <v>0</v>
      </c>
      <c r="I16" s="13"/>
      <c r="J16" s="13">
        <v>1</v>
      </c>
    </row>
    <row r="17" spans="1:10" ht="24">
      <c r="A17" s="11">
        <v>10</v>
      </c>
      <c r="B17" s="11" t="s">
        <v>50</v>
      </c>
      <c r="C17" s="11" t="s">
        <v>51</v>
      </c>
      <c r="D17" s="11" t="s">
        <v>52</v>
      </c>
      <c r="E17" s="12"/>
      <c r="F17" s="12">
        <v>36.68</v>
      </c>
      <c r="G17" s="12"/>
      <c r="H17" s="12">
        <v>0</v>
      </c>
      <c r="I17" s="12"/>
      <c r="J17" s="12" t="s">
        <v>36</v>
      </c>
    </row>
    <row r="18" spans="1:10" ht="24">
      <c r="A18" s="11">
        <v>11</v>
      </c>
      <c r="B18" s="11" t="s">
        <v>91</v>
      </c>
      <c r="C18" s="11" t="s">
        <v>35</v>
      </c>
      <c r="D18" s="11" t="s">
        <v>102</v>
      </c>
      <c r="E18" s="12">
        <v>5</v>
      </c>
      <c r="F18" s="12">
        <v>30.56</v>
      </c>
      <c r="G18" s="12"/>
      <c r="H18" s="12">
        <v>5</v>
      </c>
      <c r="I18" s="12"/>
      <c r="J18" s="12" t="s">
        <v>36</v>
      </c>
    </row>
  </sheetData>
  <mergeCells count="6">
    <mergeCell ref="E6:I6"/>
    <mergeCell ref="A1:C1"/>
    <mergeCell ref="E2:J2"/>
    <mergeCell ref="E3:I3"/>
    <mergeCell ref="E4:I4"/>
    <mergeCell ref="E5:I5"/>
  </mergeCells>
  <pageMargins left="0" right="0" top="0" bottom="0" header="0.51181102362204722" footer="0.51181102362204722"/>
  <pageSetup paperSize="9" fitToHeight="1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"/>
  <sheetViews>
    <sheetView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D13" sqref="D13"/>
    </sheetView>
  </sheetViews>
  <sheetFormatPr defaultColWidth="8.88671875" defaultRowHeight="15" customHeight="1"/>
  <cols>
    <col min="1" max="1" width="4.109375" customWidth="1"/>
    <col min="9" max="9" width="8.88671875" hidden="1" customWidth="1"/>
    <col min="11" max="13" width="8.88671875" hidden="1" customWidth="1"/>
  </cols>
  <sheetData>
    <row r="1" spans="1:13" ht="15.75" customHeight="1">
      <c r="A1" s="22" t="s">
        <v>0</v>
      </c>
      <c r="B1" s="22"/>
      <c r="C1" s="22"/>
      <c r="D1" s="1"/>
    </row>
    <row r="2" spans="1:13" ht="15" customHeight="1">
      <c r="B2" s="2" t="s">
        <v>1</v>
      </c>
      <c r="C2" s="3">
        <v>42210</v>
      </c>
      <c r="E2" s="23" t="s">
        <v>2</v>
      </c>
      <c r="F2" s="24"/>
      <c r="G2" s="24"/>
      <c r="H2" s="24"/>
      <c r="I2" s="24"/>
      <c r="J2" s="25"/>
    </row>
    <row r="3" spans="1:13" ht="15" customHeight="1">
      <c r="B3" s="2" t="s">
        <v>57</v>
      </c>
      <c r="C3" s="4" t="s">
        <v>111</v>
      </c>
      <c r="E3" s="19" t="s">
        <v>3</v>
      </c>
      <c r="F3" s="20"/>
      <c r="G3" s="20"/>
      <c r="H3" s="20"/>
      <c r="I3" s="21"/>
      <c r="J3" s="14">
        <v>143</v>
      </c>
    </row>
    <row r="4" spans="1:13" ht="15" customHeight="1">
      <c r="B4" s="2" t="s">
        <v>4</v>
      </c>
      <c r="C4" s="4" t="s">
        <v>34</v>
      </c>
      <c r="E4" s="19" t="s">
        <v>5</v>
      </c>
      <c r="F4" s="20"/>
      <c r="G4" s="20"/>
      <c r="H4" s="20"/>
      <c r="I4" s="21"/>
      <c r="J4" s="14">
        <v>2.7</v>
      </c>
    </row>
    <row r="5" spans="1:13" ht="15" customHeight="1">
      <c r="B5" s="2" t="s">
        <v>6</v>
      </c>
      <c r="C5" s="4">
        <v>4</v>
      </c>
      <c r="E5" s="19" t="s">
        <v>7</v>
      </c>
      <c r="F5" s="20"/>
      <c r="G5" s="20"/>
      <c r="H5" s="20"/>
      <c r="I5" s="21"/>
      <c r="J5" s="14">
        <v>53</v>
      </c>
    </row>
    <row r="6" spans="1:13" ht="15.75" customHeight="1" thickBot="1">
      <c r="A6" s="5" t="s">
        <v>8</v>
      </c>
      <c r="C6" s="5" t="s">
        <v>33</v>
      </c>
      <c r="E6" s="19" t="s">
        <v>10</v>
      </c>
      <c r="F6" s="20"/>
      <c r="G6" s="20"/>
      <c r="H6" s="20"/>
      <c r="I6" s="21"/>
      <c r="J6" s="14">
        <v>80</v>
      </c>
    </row>
    <row r="7" spans="1:13" ht="24.75" customHeight="1" thickBot="1">
      <c r="A7" s="6" t="s">
        <v>11</v>
      </c>
      <c r="B7" s="6" t="s">
        <v>12</v>
      </c>
      <c r="C7" s="6" t="s">
        <v>13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19</v>
      </c>
      <c r="J7" s="6" t="s">
        <v>20</v>
      </c>
      <c r="K7" s="6" t="s">
        <v>21</v>
      </c>
      <c r="L7" s="6" t="s">
        <v>22</v>
      </c>
      <c r="M7" s="6" t="s">
        <v>23</v>
      </c>
    </row>
    <row r="8" spans="1:13" ht="24" customHeight="1">
      <c r="A8" s="7" t="s">
        <v>24</v>
      </c>
      <c r="B8" s="7" t="s">
        <v>53</v>
      </c>
      <c r="C8" s="7" t="s">
        <v>54</v>
      </c>
      <c r="D8" s="7" t="s">
        <v>55</v>
      </c>
      <c r="E8" s="13" t="s">
        <v>58</v>
      </c>
      <c r="F8" s="13">
        <v>134.12</v>
      </c>
      <c r="G8" s="13">
        <v>81.12</v>
      </c>
      <c r="H8" s="13">
        <v>120</v>
      </c>
      <c r="I8" s="13"/>
      <c r="J8" s="13" t="s">
        <v>60</v>
      </c>
      <c r="K8" s="9">
        <f>$H$8</f>
        <v>120</v>
      </c>
      <c r="L8" s="9">
        <f>$F$8</f>
        <v>134.12</v>
      </c>
      <c r="M8" s="8">
        <v>0</v>
      </c>
    </row>
    <row r="9" spans="1:13" ht="24" customHeight="1">
      <c r="A9" s="7" t="s">
        <v>25</v>
      </c>
      <c r="B9" s="7" t="s">
        <v>103</v>
      </c>
      <c r="C9" s="7" t="s">
        <v>104</v>
      </c>
      <c r="D9" s="7" t="s">
        <v>56</v>
      </c>
      <c r="E9" s="13">
        <v>5</v>
      </c>
      <c r="F9" s="13">
        <v>74.790000000000006</v>
      </c>
      <c r="G9" s="13">
        <v>21.79</v>
      </c>
      <c r="H9" s="13">
        <v>26.79</v>
      </c>
      <c r="I9" s="13"/>
      <c r="J9" s="13">
        <v>1</v>
      </c>
      <c r="K9" s="9">
        <f>$H$9</f>
        <v>26.79</v>
      </c>
      <c r="L9" s="9">
        <f>$F$9</f>
        <v>74.790000000000006</v>
      </c>
      <c r="M9" s="8">
        <v>0</v>
      </c>
    </row>
    <row r="10" spans="1:13" ht="24" customHeight="1">
      <c r="A10" s="7" t="s">
        <v>26</v>
      </c>
      <c r="B10" s="7" t="s">
        <v>63</v>
      </c>
      <c r="C10" s="7" t="s">
        <v>105</v>
      </c>
      <c r="D10" s="7" t="s">
        <v>106</v>
      </c>
      <c r="E10" s="13" t="s">
        <v>58</v>
      </c>
      <c r="F10" s="13">
        <v>77.97</v>
      </c>
      <c r="G10" s="13">
        <v>24.97</v>
      </c>
      <c r="H10" s="13">
        <v>120</v>
      </c>
      <c r="I10" s="13"/>
      <c r="J10" s="13" t="s">
        <v>60</v>
      </c>
      <c r="K10" s="9">
        <f>$H$10</f>
        <v>120</v>
      </c>
      <c r="L10" s="9">
        <f>$F$10</f>
        <v>77.97</v>
      </c>
      <c r="M10" s="8">
        <v>0</v>
      </c>
    </row>
    <row r="11" spans="1:13" ht="24" customHeight="1">
      <c r="A11" s="11">
        <v>4</v>
      </c>
      <c r="B11" s="11" t="s">
        <v>108</v>
      </c>
      <c r="C11" s="11" t="s">
        <v>110</v>
      </c>
      <c r="D11" s="11" t="s">
        <v>109</v>
      </c>
      <c r="E11" s="12" t="s">
        <v>58</v>
      </c>
      <c r="F11" s="12"/>
      <c r="G11" s="12"/>
      <c r="H11" s="12">
        <v>120</v>
      </c>
      <c r="I11" s="12"/>
      <c r="J11" s="12" t="s">
        <v>36</v>
      </c>
      <c r="K11" s="9"/>
      <c r="L11" s="9"/>
      <c r="M11" s="8"/>
    </row>
  </sheetData>
  <mergeCells count="6">
    <mergeCell ref="E6:I6"/>
    <mergeCell ref="A1:C1"/>
    <mergeCell ref="E2:J2"/>
    <mergeCell ref="E3:I3"/>
    <mergeCell ref="E4:I4"/>
    <mergeCell ref="E5:I5"/>
  </mergeCells>
  <pageMargins left="0" right="0" top="0" bottom="0" header="0.51181102362204722" footer="0.51181102362204722"/>
  <pageSetup paperSize="9" fitToHeight="1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112</vt:i4>
      </vt:variant>
    </vt:vector>
  </HeadingPairs>
  <TitlesOfParts>
    <vt:vector size="116" baseType="lpstr">
      <vt:lpstr>Макси</vt:lpstr>
      <vt:lpstr>Медиум</vt:lpstr>
      <vt:lpstr>Мини</vt:lpstr>
      <vt:lpstr>Той</vt:lpstr>
      <vt:lpstr>event_128_itrack_12261_fine_time</vt:lpstr>
      <vt:lpstr>event_128_itrack_12261_fine_total</vt:lpstr>
      <vt:lpstr>event_128_itrack_12261_fine_track</vt:lpstr>
      <vt:lpstr>event_128_itrack_12261_place</vt:lpstr>
      <vt:lpstr>event_128_itrack_12261_time</vt:lpstr>
      <vt:lpstr>event_128_itrack_12263_fine_time</vt:lpstr>
      <vt:lpstr>event_128_itrack_12263_fine_total</vt:lpstr>
      <vt:lpstr>event_128_itrack_12263_fine_track</vt:lpstr>
      <vt:lpstr>event_128_itrack_12263_place</vt:lpstr>
      <vt:lpstr>event_128_itrack_12263_time</vt:lpstr>
      <vt:lpstr>event_128_itrack_12267_fine_time</vt:lpstr>
      <vt:lpstr>event_128_itrack_12267_fine_total</vt:lpstr>
      <vt:lpstr>event_128_itrack_12267_fine_track</vt:lpstr>
      <vt:lpstr>event_128_itrack_12267_place</vt:lpstr>
      <vt:lpstr>event_128_itrack_12267_time</vt:lpstr>
      <vt:lpstr>event_128_itrack_12285_fine_time</vt:lpstr>
      <vt:lpstr>event_128_itrack_12285_fine_total</vt:lpstr>
      <vt:lpstr>event_128_itrack_12285_fine_track</vt:lpstr>
      <vt:lpstr>event_128_itrack_12285_place</vt:lpstr>
      <vt:lpstr>event_128_itrack_12285_time</vt:lpstr>
      <vt:lpstr>event_128_itrack_12339_fine_time</vt:lpstr>
      <vt:lpstr>event_128_itrack_12339_fine_total</vt:lpstr>
      <vt:lpstr>event_128_itrack_12339_fine_track</vt:lpstr>
      <vt:lpstr>event_128_itrack_12339_place</vt:lpstr>
      <vt:lpstr>event_128_itrack_12339_time</vt:lpstr>
      <vt:lpstr>event_128_itrack_12358_fine_time</vt:lpstr>
      <vt:lpstr>event_128_itrack_12358_fine_total</vt:lpstr>
      <vt:lpstr>event_128_itrack_12358_fine_track</vt:lpstr>
      <vt:lpstr>event_128_itrack_12358_place</vt:lpstr>
      <vt:lpstr>event_128_itrack_12358_time</vt:lpstr>
      <vt:lpstr>event_128_itrack_12359_fine_time</vt:lpstr>
      <vt:lpstr>event_128_itrack_12359_fine_total</vt:lpstr>
      <vt:lpstr>event_128_itrack_12359_fine_track</vt:lpstr>
      <vt:lpstr>event_128_itrack_12359_place</vt:lpstr>
      <vt:lpstr>event_128_itrack_12359_time</vt:lpstr>
      <vt:lpstr>event_128_itrack_12392_fine_time</vt:lpstr>
      <vt:lpstr>event_128_itrack_12392_fine_total</vt:lpstr>
      <vt:lpstr>event_128_itrack_12392_fine_track</vt:lpstr>
      <vt:lpstr>event_128_itrack_12392_place</vt:lpstr>
      <vt:lpstr>event_128_itrack_12392_time</vt:lpstr>
      <vt:lpstr>event_128_itrack_12397_fine_time</vt:lpstr>
      <vt:lpstr>event_128_itrack_12397_fine_total</vt:lpstr>
      <vt:lpstr>event_128_itrack_12397_fine_track</vt:lpstr>
      <vt:lpstr>event_128_itrack_12397_place</vt:lpstr>
      <vt:lpstr>event_128_itrack_12397_time</vt:lpstr>
      <vt:lpstr>event_128_itrack_12406_fine_time</vt:lpstr>
      <vt:lpstr>event_128_itrack_12406_fine_total</vt:lpstr>
      <vt:lpstr>event_128_itrack_12406_fine_track</vt:lpstr>
      <vt:lpstr>event_128_itrack_12406_place</vt:lpstr>
      <vt:lpstr>event_128_itrack_12406_time</vt:lpstr>
      <vt:lpstr>event_128_itrack_12408_fine_time</vt:lpstr>
      <vt:lpstr>event_128_itrack_12408_fine_total</vt:lpstr>
      <vt:lpstr>event_128_itrack_12408_fine_track</vt:lpstr>
      <vt:lpstr>event_128_itrack_12408_place</vt:lpstr>
      <vt:lpstr>event_128_itrack_12408_time</vt:lpstr>
      <vt:lpstr>event_128_itrack_12418_fine_time</vt:lpstr>
      <vt:lpstr>event_128_itrack_12418_fine_total</vt:lpstr>
      <vt:lpstr>event_128_itrack_12418_fine_track</vt:lpstr>
      <vt:lpstr>event_128_itrack_12418_place</vt:lpstr>
      <vt:lpstr>event_128_itrack_12418_time</vt:lpstr>
      <vt:lpstr>event_128_itrack_12420_fine_time</vt:lpstr>
      <vt:lpstr>event_128_itrack_12420_fine_total</vt:lpstr>
      <vt:lpstr>event_128_itrack_12420_fine_track</vt:lpstr>
      <vt:lpstr>event_128_itrack_12420_place</vt:lpstr>
      <vt:lpstr>event_128_itrack_12420_time</vt:lpstr>
      <vt:lpstr>event_128_itrack_12426_fine_track</vt:lpstr>
      <vt:lpstr>event_128_itrack_12426_place</vt:lpstr>
      <vt:lpstr>event_128_itrack_12426_time</vt:lpstr>
      <vt:lpstr>event_128_itrack_12428_fine_time</vt:lpstr>
      <vt:lpstr>event_128_itrack_12428_fine_total</vt:lpstr>
      <vt:lpstr>event_128_itrack_12428_fine_track</vt:lpstr>
      <vt:lpstr>event_128_itrack_12428_place</vt:lpstr>
      <vt:lpstr>event_128_itrack_12428_time</vt:lpstr>
      <vt:lpstr>event_128_itrack_12430_fine_time</vt:lpstr>
      <vt:lpstr>event_128_itrack_12430_fine_total</vt:lpstr>
      <vt:lpstr>event_128_itrack_12430_fine_track</vt:lpstr>
      <vt:lpstr>event_128_itrack_12430_place</vt:lpstr>
      <vt:lpstr>event_128_itrack_12430_time</vt:lpstr>
      <vt:lpstr>event_128_itrack_12431_fine_time</vt:lpstr>
      <vt:lpstr>event_128_itrack_12431_fine_total</vt:lpstr>
      <vt:lpstr>event_128_itrack_12431_fine_track</vt:lpstr>
      <vt:lpstr>event_128_itrack_12431_place</vt:lpstr>
      <vt:lpstr>event_128_itrack_12431_time</vt:lpstr>
      <vt:lpstr>event_128_itrack_12436_fine_time</vt:lpstr>
      <vt:lpstr>event_128_itrack_12436_fine_total</vt:lpstr>
      <vt:lpstr>event_128_itrack_12436_fine_track</vt:lpstr>
      <vt:lpstr>event_128_itrack_12436_place</vt:lpstr>
      <vt:lpstr>event_128_itrack_12436_time</vt:lpstr>
      <vt:lpstr>event_128_itrack_12445_fine_time</vt:lpstr>
      <vt:lpstr>event_128_itrack_12445_fine_total</vt:lpstr>
      <vt:lpstr>event_128_itrack_12445_fine_track</vt:lpstr>
      <vt:lpstr>event_128_itrack_12445_place</vt:lpstr>
      <vt:lpstr>event_128_itrack_12445_time</vt:lpstr>
      <vt:lpstr>event_128_itrack_8032_totalplace</vt:lpstr>
      <vt:lpstr>event_128_itrack_8034_totalplace</vt:lpstr>
      <vt:lpstr>event_128_itrack_8038_totalplace</vt:lpstr>
      <vt:lpstr>event_128_itrack_8051_totalplace</vt:lpstr>
      <vt:lpstr>event_128_itrack_8085_totalplace</vt:lpstr>
      <vt:lpstr>event_128_itrack_8098_totalplace</vt:lpstr>
      <vt:lpstr>event_128_itrack_8099_totalplace</vt:lpstr>
      <vt:lpstr>event_128_itrack_8118_totalplace</vt:lpstr>
      <vt:lpstr>event_128_itrack_8123_totalplace</vt:lpstr>
      <vt:lpstr>event_128_itrack_8131_totalplace</vt:lpstr>
      <vt:lpstr>event_128_itrack_8133_totalplace</vt:lpstr>
      <vt:lpstr>event_128_itrack_8142_totalplace</vt:lpstr>
      <vt:lpstr>event_128_itrack_8144_totalplace</vt:lpstr>
      <vt:lpstr>event_128_itrack_8150_totalplace</vt:lpstr>
      <vt:lpstr>event_128_itrack_8152_totalplace</vt:lpstr>
      <vt:lpstr>event_128_itrack_8154_totalplace</vt:lpstr>
      <vt:lpstr>event_128_itrack_8155_totalplace</vt:lpstr>
      <vt:lpstr>event_128_itrack_8159_totalplace</vt:lpstr>
      <vt:lpstr>event_128_itrack_8166_totalplace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Никитина Дарья Владимировна</dc:creator>
  <cp:lastModifiedBy>Admin</cp:lastModifiedBy>
  <cp:lastPrinted>2015-06-25T10:49:51Z</cp:lastPrinted>
  <dcterms:created xsi:type="dcterms:W3CDTF">2014-01-11T12:16:56Z</dcterms:created>
  <dcterms:modified xsi:type="dcterms:W3CDTF">2015-07-23T05:18:49Z</dcterms:modified>
</cp:coreProperties>
</file>