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120" windowWidth="19440" windowHeight="8490" tabRatio="714" firstSheet="8" activeTab="15"/>
  </bookViews>
  <sheets>
    <sheet name="2502" sheetId="1" r:id="rId1"/>
    <sheet name="0403 кубок пф" sheetId="2" r:id="rId2"/>
    <sheet name="0403 кубок ф" sheetId="3" r:id="rId3"/>
    <sheet name="3004 кубокМосквы пф" sheetId="4" r:id="rId4"/>
    <sheet name="3004 кубокМосквы ф" sheetId="5" r:id="rId5"/>
    <sheet name="Чемпионат СЗФО пф" sheetId="6" r:id="rId6"/>
    <sheet name="Чемпионат СЗФО ф" sheetId="7" r:id="rId7"/>
    <sheet name="Чемпионат СПб" sheetId="8" r:id="rId8"/>
    <sheet name="Мемориал Кольчатова" sheetId="9" r:id="rId9"/>
    <sheet name="1908" sheetId="10" r:id="rId10"/>
    <sheet name="Чемпионат России пф" sheetId="11" r:id="rId11"/>
    <sheet name="Чемпионат России ф" sheetId="12" r:id="rId12"/>
    <sheet name="Чемпионат России мб" sheetId="13" r:id="rId13"/>
    <sheet name="Кубок С-Пб" sheetId="14" r:id="rId14"/>
    <sheet name="Кубок ОС" sheetId="15" r:id="rId15"/>
    <sheet name="рейтинг" sheetId="16" r:id="rId16"/>
  </sheets>
  <definedNames>
    <definedName name="_xlnm.Print_Area" localSheetId="1">'0403 кубок пф'!$A$1:$O$56</definedName>
    <definedName name="_xlnm.Print_Area" localSheetId="2">'0403 кубок ф'!$A$1:$K$56</definedName>
    <definedName name="_xlnm.Print_Area" localSheetId="9">'1908'!$A$1:$O$55</definedName>
    <definedName name="_xlnm.Print_Area" localSheetId="0">'2502'!$A$1:$O$56</definedName>
    <definedName name="_xlnm.Print_Area" localSheetId="3">'3004 кубокМосквы пф'!$A$1:$O$56</definedName>
    <definedName name="_xlnm.Print_Area" localSheetId="4">'3004 кубокМосквы ф'!$A$1:$K$56</definedName>
    <definedName name="_xlnm.Print_Area" localSheetId="14">'Кубок ОС'!$A$1:$O$43</definedName>
    <definedName name="_xlnm.Print_Area" localSheetId="13">'Кубок С-Пб'!$A$1:$O$55</definedName>
    <definedName name="_xlnm.Print_Area" localSheetId="8">'Мемориал Кольчатова'!$A$1:$O$55</definedName>
    <definedName name="_xlnm.Print_Area" localSheetId="15">'рейтинг'!$A$1:$G$76</definedName>
    <definedName name="_xlnm.Print_Area" localSheetId="12">'Чемпионат России мб'!$A$1:$T$54</definedName>
    <definedName name="_xlnm.Print_Area" localSheetId="10">'Чемпионат России пф'!$A$1:$O$55</definedName>
    <definedName name="_xlnm.Print_Area" localSheetId="11">'Чемпионат России ф'!$A$1:$J$55</definedName>
    <definedName name="_xlnm.Print_Area" localSheetId="5">'Чемпионат СЗФО пф'!$A$1:$O$56</definedName>
    <definedName name="_xlnm.Print_Area" localSheetId="6">'Чемпионат СЗФО ф'!$A$1:$K$56</definedName>
    <definedName name="_xlnm.Print_Area" localSheetId="7">'Чемпионат СПб'!$A$1:$O$56</definedName>
  </definedNames>
  <calcPr fullCalcOnLoad="1"/>
</workbook>
</file>

<file path=xl/sharedStrings.xml><?xml version="1.0" encoding="utf-8"?>
<sst xmlns="http://schemas.openxmlformats.org/spreadsheetml/2006/main" count="2428" uniqueCount="392">
  <si>
    <t>Аджилити</t>
  </si>
  <si>
    <t>Время</t>
  </si>
  <si>
    <t>Штраф время</t>
  </si>
  <si>
    <t>Штраф трассы</t>
  </si>
  <si>
    <t>Сумма штраф</t>
  </si>
  <si>
    <t>Джампинг</t>
  </si>
  <si>
    <t>Всего штраф</t>
  </si>
  <si>
    <t>Место</t>
  </si>
  <si>
    <t>Старт</t>
  </si>
  <si>
    <t>№</t>
  </si>
  <si>
    <t>всего участников</t>
  </si>
  <si>
    <t>Кличка</t>
  </si>
  <si>
    <t>Дл</t>
  </si>
  <si>
    <t>Кв</t>
  </si>
  <si>
    <t>Мв</t>
  </si>
  <si>
    <t>Порода собаки</t>
  </si>
  <si>
    <t>Фамилия, имя</t>
  </si>
  <si>
    <t>Баллы</t>
  </si>
  <si>
    <t>Самусенко Виктор</t>
  </si>
  <si>
    <t>Алан</t>
  </si>
  <si>
    <t>снят</t>
  </si>
  <si>
    <t>Калинина Мария</t>
  </si>
  <si>
    <t>Малинуа</t>
  </si>
  <si>
    <t>Есаул</t>
  </si>
  <si>
    <t>-</t>
  </si>
  <si>
    <t>Витюгов Алексей</t>
  </si>
  <si>
    <t>Габи</t>
  </si>
  <si>
    <t>Ильина Наталья</t>
  </si>
  <si>
    <t>Ваня</t>
  </si>
  <si>
    <t>Михайлова Татьяна</t>
  </si>
  <si>
    <t>Немецкая овчарка</t>
  </si>
  <si>
    <t>Вельд</t>
  </si>
  <si>
    <t>Ленвальд Вельд</t>
  </si>
  <si>
    <t>5 5</t>
  </si>
  <si>
    <t>Андреева Светлана</t>
  </si>
  <si>
    <t>Дина</t>
  </si>
  <si>
    <t>Орхидея от Сольника</t>
  </si>
  <si>
    <t>Сидорова Светлана</t>
  </si>
  <si>
    <t>Флора</t>
  </si>
  <si>
    <t>Герн Гросс Флора</t>
  </si>
  <si>
    <t>Лайт</t>
  </si>
  <si>
    <t>Сэйвита Антей</t>
  </si>
  <si>
    <t>Метис</t>
  </si>
  <si>
    <t>0 0</t>
  </si>
  <si>
    <t>Пацкевич Екатерина</t>
  </si>
  <si>
    <t>Бади</t>
  </si>
  <si>
    <t>Альфа Сагиттариус Бади Адо</t>
  </si>
  <si>
    <t>5 5 5</t>
  </si>
  <si>
    <t>Захарова Екатерина</t>
  </si>
  <si>
    <t>Пауэр Флай</t>
  </si>
  <si>
    <t>Тимина Любовь</t>
  </si>
  <si>
    <t>Зажигаева Мария</t>
  </si>
  <si>
    <t>Кенга Нимбл</t>
  </si>
  <si>
    <t>Никитина Дарья</t>
  </si>
  <si>
    <t>Ирландский терьер</t>
  </si>
  <si>
    <t>Нома</t>
  </si>
  <si>
    <t>Fardarrigh Cloud Nine</t>
  </si>
  <si>
    <t>Шелти</t>
  </si>
  <si>
    <t>Белозерова Елена</t>
  </si>
  <si>
    <t>Меги</t>
  </si>
  <si>
    <t>Фишка</t>
  </si>
  <si>
    <t>Квиндт Татьяна</t>
  </si>
  <si>
    <t>Фокс</t>
  </si>
  <si>
    <t>Катрилонс Фаер Фокс</t>
  </si>
  <si>
    <t>Вялова Татьяна</t>
  </si>
  <si>
    <t>Лель</t>
  </si>
  <si>
    <t>Наив Элегия Золотой Олимп</t>
  </si>
  <si>
    <t>Пудель</t>
  </si>
  <si>
    <t>Чудик</t>
  </si>
  <si>
    <t>Лика</t>
  </si>
  <si>
    <t>Чудо Волк Аляска</t>
  </si>
  <si>
    <t>Ларса</t>
  </si>
  <si>
    <t>Эолис Дилари Ли</t>
  </si>
  <si>
    <t>Хани</t>
  </si>
  <si>
    <t>Тигмарилайн Голден Хани</t>
  </si>
  <si>
    <t>Сорокина Анастасия</t>
  </si>
  <si>
    <t>Такса</t>
  </si>
  <si>
    <t>Тенши</t>
  </si>
  <si>
    <t>Володина Надежда</t>
  </si>
  <si>
    <t>Ляля</t>
  </si>
  <si>
    <t>Невский Сувенир Хохлома Золотая</t>
  </si>
  <si>
    <t>Миджи</t>
  </si>
  <si>
    <t>Лав Имидж Вилли Той</t>
  </si>
  <si>
    <t>Изосимова Ольга</t>
  </si>
  <si>
    <t>Бонус</t>
  </si>
  <si>
    <t>Чинк</t>
  </si>
  <si>
    <t>Феликс Эмбл Блейз</t>
  </si>
  <si>
    <t>Еся</t>
  </si>
  <si>
    <t>Оник</t>
  </si>
  <si>
    <t>Кена</t>
  </si>
  <si>
    <t>Ситка</t>
  </si>
  <si>
    <t>Соревнования</t>
  </si>
  <si>
    <t>Категория</t>
  </si>
  <si>
    <t>Место в категории</t>
  </si>
  <si>
    <t>Санкт-Петербург</t>
  </si>
  <si>
    <t>24-25</t>
  </si>
  <si>
    <t>Протокол соревнований по аджилити 25 февраля 2012 года</t>
  </si>
  <si>
    <t>Место проведения: пл."Пискаревская", Санкт-Петербург</t>
  </si>
  <si>
    <t>шелти</t>
  </si>
  <si>
    <t>Филя</t>
  </si>
  <si>
    <t>Пацкевич Екаетрина</t>
  </si>
  <si>
    <t>Династия Санни Фемели</t>
  </si>
  <si>
    <t>Марвитхол Фортуна</t>
  </si>
  <si>
    <t>бордер колли</t>
  </si>
  <si>
    <t xml:space="preserve">Флай </t>
  </si>
  <si>
    <t>карликовый пудель</t>
  </si>
  <si>
    <t>босерон</t>
  </si>
  <si>
    <t>папийон</t>
  </si>
  <si>
    <t>цвергпинчер</t>
  </si>
  <si>
    <t>австралийская овчарка</t>
  </si>
  <si>
    <t>Лесс'с Фэнтези Ван Дейк</t>
  </si>
  <si>
    <t>Катрилонс Онтарио</t>
  </si>
  <si>
    <t>0 5 0</t>
  </si>
  <si>
    <t>колли</t>
  </si>
  <si>
    <t>Овер Зе Топ Проксени</t>
  </si>
  <si>
    <t>шпиц</t>
  </si>
  <si>
    <t>Венвельс Бонифаций</t>
  </si>
  <si>
    <t>ирландский терьер</t>
  </si>
  <si>
    <t>немецкий шпиц</t>
  </si>
  <si>
    <t>грюнендаль</t>
  </si>
  <si>
    <t>Марвитхол  Орнелла Мути</t>
  </si>
  <si>
    <t>венгерская выжла</t>
  </si>
  <si>
    <t>далматин</t>
  </si>
  <si>
    <t>Анж де Соллей Габриелла де Эстер</t>
  </si>
  <si>
    <t xml:space="preserve">Фильчук Елена </t>
  </si>
  <si>
    <t>РЕЙТИНГ 2012</t>
  </si>
  <si>
    <t>Протокол соревнований по аджилити 5 марта 2012 года</t>
  </si>
  <si>
    <t>Место проведения: Москва</t>
  </si>
  <si>
    <t>Кубок России, полуфинал</t>
  </si>
  <si>
    <t>Шпиц</t>
  </si>
  <si>
    <t>Сергеева Мария</t>
  </si>
  <si>
    <t>Пушок</t>
  </si>
  <si>
    <t>Чертенок из Ладожских Звезд</t>
  </si>
  <si>
    <t>Иванюк Антон</t>
  </si>
  <si>
    <t>Ринальдо</t>
  </si>
  <si>
    <t>Тигмарилайн Ринальдо</t>
  </si>
  <si>
    <t>Онтарио</t>
  </si>
  <si>
    <t>Катрилон'c Онтарио</t>
  </si>
  <si>
    <t>Лада</t>
  </si>
  <si>
    <t>Созвездие Геры Лайт Сноу Флэйк</t>
  </si>
  <si>
    <t>Кубок России, финал</t>
  </si>
  <si>
    <t>Протокол соревнований по аджилити 30 апреля 2012 года</t>
  </si>
  <si>
    <t>Кубок Москвы, полуфинал</t>
  </si>
  <si>
    <t>Емельянова Светлана</t>
  </si>
  <si>
    <t>Эрдельтерьер</t>
  </si>
  <si>
    <t>Эля</t>
  </si>
  <si>
    <t>Северный Стиль Жаклин-Эстелла</t>
  </si>
  <si>
    <t>Керн-терьер</t>
  </si>
  <si>
    <t>Феня</t>
  </si>
  <si>
    <t>Жардин Кофейное Зернышко из Дома Эливс</t>
  </si>
  <si>
    <t>Кубок Москвы, финал</t>
  </si>
  <si>
    <t>Марвитхолл Фортуна</t>
  </si>
  <si>
    <t>Бордер колли</t>
  </si>
  <si>
    <t>Флай</t>
  </si>
  <si>
    <t>Елфимова Татьяна</t>
  </si>
  <si>
    <t>Амика</t>
  </si>
  <si>
    <t>Миниатюрный пинчер</t>
  </si>
  <si>
    <t>Фил</t>
  </si>
  <si>
    <t>Карликовый пудель</t>
  </si>
  <si>
    <t>Папийон</t>
  </si>
  <si>
    <t>Марвитхолл Орнелла Мути</t>
  </si>
  <si>
    <t>Фаина</t>
  </si>
  <si>
    <t>Фаина Зулиант Мормлекки</t>
  </si>
  <si>
    <t>Павлова Алиса</t>
  </si>
  <si>
    <t>Буч</t>
  </si>
  <si>
    <t>Австралийская овчарка</t>
  </si>
  <si>
    <t>Лесс’с Фэнтези Ван Дейк</t>
  </si>
  <si>
    <t>Марси</t>
  </si>
  <si>
    <t>Хип-Хоп Марсильеза от Серого Кардинала</t>
  </si>
  <si>
    <t>Титова Светлана</t>
  </si>
  <si>
    <t>Джесси</t>
  </si>
  <si>
    <t>Далматин</t>
  </si>
  <si>
    <t>Анж дю Солей Габриелла д’Эстер</t>
  </si>
  <si>
    <t>Блэк</t>
  </si>
  <si>
    <t>Колли д\ш</t>
  </si>
  <si>
    <t>Родичкина Ирина</t>
  </si>
  <si>
    <t>Антоша</t>
  </si>
  <si>
    <t>Триплмун Алоха Антонис</t>
  </si>
  <si>
    <t>Бугатти</t>
  </si>
  <si>
    <t>Муля</t>
  </si>
  <si>
    <t>Елена Прекрасная с Малой Охты</t>
  </si>
  <si>
    <t>Кенга</t>
  </si>
  <si>
    <t>Чистякова Виктория</t>
  </si>
  <si>
    <t>Цвергшнауцер</t>
  </si>
  <si>
    <t>Ника</t>
  </si>
  <si>
    <t>Елария Бон Джой</t>
  </si>
  <si>
    <t>Династия Санни Фэмили</t>
  </si>
  <si>
    <t>Юга</t>
  </si>
  <si>
    <t>Триплмун Бирюза</t>
  </si>
  <si>
    <t>Ефремова Ирина</t>
  </si>
  <si>
    <t>Лина</t>
  </si>
  <si>
    <t>Прадас Хаус Афалина де ла Мер Нуар</t>
  </si>
  <si>
    <t>Бамс</t>
  </si>
  <si>
    <t>Чика</t>
  </si>
  <si>
    <t>Чикаго Бой</t>
  </si>
  <si>
    <t>Грюнендаль</t>
  </si>
  <si>
    <t>Over The Top Prokseny</t>
  </si>
  <si>
    <t>Злата</t>
  </si>
  <si>
    <t>Винвелс Злата</t>
  </si>
  <si>
    <t>Тришина Валерия</t>
  </si>
  <si>
    <t>Семен</t>
  </si>
  <si>
    <t>Ася</t>
  </si>
  <si>
    <t>Идалия Исключительная Красотка</t>
  </si>
  <si>
    <t>Герлинг Альфред</t>
  </si>
  <si>
    <t>Сиба ину</t>
  </si>
  <si>
    <t>Ники</t>
  </si>
  <si>
    <t>Хандземемасите Негаи-га Канатта</t>
  </si>
  <si>
    <t>Джек рассел терьер</t>
  </si>
  <si>
    <t>Гуччи</t>
  </si>
  <si>
    <t>Чиж Валерия</t>
  </si>
  <si>
    <t>Рамзес</t>
  </si>
  <si>
    <t>Куин Стори Дрим Бой</t>
  </si>
  <si>
    <t>н\я</t>
  </si>
  <si>
    <t>Дмитриева Ирина</t>
  </si>
  <si>
    <t>Той-пудель</t>
  </si>
  <si>
    <t>Чиполлино</t>
  </si>
  <si>
    <t>Леся</t>
  </si>
  <si>
    <t>БарбариС"Скай Изабелла</t>
  </si>
  <si>
    <t>Палеева Екатерина</t>
  </si>
  <si>
    <t>Кэдди</t>
  </si>
  <si>
    <t>Эстен Валери Нуар Кэридо</t>
  </si>
  <si>
    <t>Шкода</t>
  </si>
  <si>
    <t>Шкода Севенти Севен</t>
  </si>
  <si>
    <t>Матевицкая Нина</t>
  </si>
  <si>
    <t>Эмма</t>
  </si>
  <si>
    <t>Эмили-Мини</t>
  </si>
  <si>
    <t>Холина Светлана</t>
  </si>
  <si>
    <t>Берта</t>
  </si>
  <si>
    <t>Винвелс Либерти</t>
  </si>
  <si>
    <t>Протокол соревнований по аджилити 19 мая 2012 года</t>
  </si>
  <si>
    <t>Чемпионат СЗФО, полуфинал</t>
  </si>
  <si>
    <t>Чемпионат СЗФО, финал</t>
  </si>
  <si>
    <t>Симпли зе Бест фром Джулия</t>
  </si>
  <si>
    <t>46-47</t>
  </si>
  <si>
    <t>51-55</t>
  </si>
  <si>
    <t>Протокол соревнований по аджилити 2 июня 2012 года</t>
  </si>
  <si>
    <t>Чемпионат Санкт-Петербурга</t>
  </si>
  <si>
    <t>Феликс Эмбел Блейз</t>
  </si>
  <si>
    <t>цверг пинчер</t>
  </si>
  <si>
    <t>Прадас Хаус Афалина де ла мер нуар</t>
  </si>
  <si>
    <t>колли д/ш</t>
  </si>
  <si>
    <t>Белозеров Елена</t>
  </si>
  <si>
    <t>Марвитхолл Орнела Мути</t>
  </si>
  <si>
    <t>такса</t>
  </si>
  <si>
    <t>пудель</t>
  </si>
  <si>
    <t>метис</t>
  </si>
  <si>
    <t>малинуа</t>
  </si>
  <si>
    <t xml:space="preserve"> </t>
  </si>
  <si>
    <t>Екабсон Валерия</t>
  </si>
  <si>
    <t>Вельш корги пемброк</t>
  </si>
  <si>
    <t>Буся</t>
  </si>
  <si>
    <t>Black Pearl Haus Wityk</t>
  </si>
  <si>
    <t>mini</t>
  </si>
  <si>
    <t>toy</t>
  </si>
  <si>
    <t>medium</t>
  </si>
  <si>
    <t>maxi</t>
  </si>
  <si>
    <t>Катрилонс Файер Фокс</t>
  </si>
  <si>
    <t>5 0</t>
  </si>
  <si>
    <t>выжла</t>
  </si>
  <si>
    <t>5 5 5 5 5</t>
  </si>
  <si>
    <t>5 5 5 0</t>
  </si>
  <si>
    <t>5 0 5</t>
  </si>
  <si>
    <t>5 5 5 5 5 5</t>
  </si>
  <si>
    <t>5 5 5 5 5 5 5 5 5</t>
  </si>
  <si>
    <t>Фильчук Елена</t>
  </si>
  <si>
    <t xml:space="preserve">Зажигаева Мария </t>
  </si>
  <si>
    <t xml:space="preserve">бордер - колли </t>
  </si>
  <si>
    <t xml:space="preserve">Кена </t>
  </si>
  <si>
    <t xml:space="preserve">Кенга - Нимбл </t>
  </si>
  <si>
    <t>Протокол соревнований по аджилити 11 августа 2012 года</t>
  </si>
  <si>
    <t>Мемориал Кольчатова</t>
  </si>
  <si>
    <t>той пудель</t>
  </si>
  <si>
    <t>Протокол соревнований по аджилити 25-26 августа 2012 года</t>
  </si>
  <si>
    <t>Место проведения: НАФАНИ, Москва</t>
  </si>
  <si>
    <t>Чемпионат России, полуфинал</t>
  </si>
  <si>
    <t>Гемблерз</t>
  </si>
  <si>
    <t>Снукер</t>
  </si>
  <si>
    <t>Чемпионат России, финал</t>
  </si>
  <si>
    <t>Чемпионат России, многоборье</t>
  </si>
  <si>
    <t>Закрыте</t>
  </si>
  <si>
    <t>Открытие</t>
  </si>
  <si>
    <t>Очки</t>
  </si>
  <si>
    <t>Сумма баллов</t>
  </si>
  <si>
    <t>Протокол соревнований по аджилити 15 сентября 2012 года</t>
  </si>
  <si>
    <t>Место проведения: Санкт-Петербург, Муринский парк</t>
  </si>
  <si>
    <t>Кубок Санкт-Петербурга</t>
  </si>
  <si>
    <t>мал.пудель</t>
  </si>
  <si>
    <t>Ходжа Насреддин</t>
  </si>
  <si>
    <t xml:space="preserve">Павлова Алиса </t>
  </si>
  <si>
    <t>джек рассел терьер</t>
  </si>
  <si>
    <t>Севенти Севен Шкода</t>
  </si>
  <si>
    <t>Сергеева Марина</t>
  </si>
  <si>
    <t>шпиц померанский добрый</t>
  </si>
  <si>
    <t>Архипова Арина</t>
  </si>
  <si>
    <t>Роза</t>
  </si>
  <si>
    <t>Марвитхолл Изабелла</t>
  </si>
  <si>
    <t>Романовская Наталия</t>
  </si>
  <si>
    <t>Кеесхонд</t>
  </si>
  <si>
    <t>Елона Олвистар</t>
  </si>
  <si>
    <t>Ейбогина Людмила</t>
  </si>
  <si>
    <t>Рич</t>
  </si>
  <si>
    <t>Голден Глосс Клинтон</t>
  </si>
  <si>
    <t>5 5 0 0</t>
  </si>
  <si>
    <t>Жданова Виктория</t>
  </si>
  <si>
    <t>Вася</t>
  </si>
  <si>
    <t>Род Серых Псов Васаби</t>
  </si>
  <si>
    <t>веймаранер</t>
  </si>
  <si>
    <t>Герн Гросс Гектор</t>
  </si>
  <si>
    <t>5 5 0</t>
  </si>
  <si>
    <t>Архипова Елена</t>
  </si>
  <si>
    <t>Нота</t>
  </si>
  <si>
    <t>Марвитхолл Нота Бене</t>
  </si>
  <si>
    <t>Мэгги</t>
  </si>
  <si>
    <t>Гати</t>
  </si>
  <si>
    <t>Морозова Екатерина</t>
  </si>
  <si>
    <t>Стайл</t>
  </si>
  <si>
    <t>Роуджек Стайлер</t>
  </si>
  <si>
    <t>Винвелс Бонифаций</t>
  </si>
  <si>
    <t>Самойлова Надежда</t>
  </si>
  <si>
    <t>НО</t>
  </si>
  <si>
    <t>Вега</t>
  </si>
  <si>
    <t>Санганаева Арина</t>
  </si>
  <si>
    <t>Веник</t>
  </si>
  <si>
    <t>Моя Британия Франциск Фэрст</t>
  </si>
  <si>
    <t>керн терьер</t>
  </si>
  <si>
    <t>Фенечка</t>
  </si>
  <si>
    <t>Жардин Кофейное Зернышко из дома Елив'с</t>
  </si>
  <si>
    <t>0 5</t>
  </si>
  <si>
    <t>Вилка</t>
  </si>
  <si>
    <t>Яра Фанни с Красной горки</t>
  </si>
  <si>
    <t>такса миниатюрная г.ш</t>
  </si>
  <si>
    <t>Министр</t>
  </si>
  <si>
    <t>Формула Успеха Премьер Министр</t>
  </si>
  <si>
    <t>Гай</t>
  </si>
  <si>
    <t>Чита</t>
  </si>
  <si>
    <t>Марвитхолл Привилегия</t>
  </si>
  <si>
    <t>Ларина Татьяна</t>
  </si>
  <si>
    <t>Лора</t>
  </si>
  <si>
    <t>5 0 0</t>
  </si>
  <si>
    <t>Бессонова Галина</t>
  </si>
  <si>
    <t>эрдельтерьер</t>
  </si>
  <si>
    <t>Эли</t>
  </si>
  <si>
    <t>Легкая Снежинка</t>
  </si>
  <si>
    <t>Созвездие Геры Лайт Сноу Флейк</t>
  </si>
  <si>
    <t>Тимофеева Анна</t>
  </si>
  <si>
    <t>Лабрадор</t>
  </si>
  <si>
    <t>Сенатор</t>
  </si>
  <si>
    <t>Хаммер Вэй</t>
  </si>
  <si>
    <t>н/я</t>
  </si>
  <si>
    <t>Патрик</t>
  </si>
  <si>
    <t>Граф</t>
  </si>
  <si>
    <t>Конфитюр из Графского поместья</t>
  </si>
  <si>
    <t>Сиба Ину</t>
  </si>
  <si>
    <t>Хандзимэмасите Негаи-га Канатта</t>
  </si>
  <si>
    <t>китайская хохлатая</t>
  </si>
  <si>
    <t>Тина</t>
  </si>
  <si>
    <t>Августина</t>
  </si>
  <si>
    <t>Пинигина Ирина</t>
  </si>
  <si>
    <t>силихем терьер</t>
  </si>
  <si>
    <t>Хулогина Лет ит би</t>
  </si>
  <si>
    <t>Винвел`С Либерти</t>
  </si>
  <si>
    <t>Викинг</t>
  </si>
  <si>
    <t>Алекта Прима Викинг</t>
  </si>
  <si>
    <t>21-22</t>
  </si>
  <si>
    <t>26-28</t>
  </si>
  <si>
    <t>10_11</t>
  </si>
  <si>
    <t>21-23</t>
  </si>
  <si>
    <t>Протокол соревнований по аджилити 19 августа 2012 года</t>
  </si>
  <si>
    <t>Место проведения: Великий Новгород</t>
  </si>
  <si>
    <t xml:space="preserve">Архипова </t>
  </si>
  <si>
    <t>Латынцева Светлана</t>
  </si>
  <si>
    <t>Бика</t>
  </si>
  <si>
    <t>Рина</t>
  </si>
  <si>
    <t>Латынцева Свтлана</t>
  </si>
  <si>
    <t>71-84</t>
  </si>
  <si>
    <t>17-22</t>
  </si>
  <si>
    <t>Кубок Общественного Совета</t>
  </si>
  <si>
    <t>Протокол соревнований по аджилити 08 декабря 2012 года</t>
  </si>
  <si>
    <t>померанский шпиц</t>
  </si>
  <si>
    <t>Чертенок из Ладожских звезд</t>
  </si>
  <si>
    <t>5 5 5 5</t>
  </si>
  <si>
    <t>5 5 0 5</t>
  </si>
  <si>
    <t>Санганаева Ирина</t>
  </si>
  <si>
    <t>Такса миниатюрная г.ш</t>
  </si>
  <si>
    <t>0 5 5 5 0 5 5 5</t>
  </si>
  <si>
    <t xml:space="preserve">бордер колли </t>
  </si>
  <si>
    <t>Винвел'С Либерти</t>
  </si>
  <si>
    <t>22-23</t>
  </si>
  <si>
    <t>60-61</t>
  </si>
  <si>
    <t>69-70</t>
  </si>
  <si>
    <t>состояние на 09.12.2012</t>
  </si>
  <si>
    <t>6_7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</si>
</sst>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7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7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i/>
      <sz val="10"/>
      <name val="Arial Cyr"/>
      <family val="0"/>
    </font>
    <font>
      <i/>
      <sz val="8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" fontId="0" fillId="0" borderId="0" xfId="0" applyNumberFormat="1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/>
    </xf>
    <xf numFmtId="2" fontId="2" fillId="7" borderId="14" xfId="0" applyNumberFormat="1" applyFont="1" applyFill="1" applyBorder="1" applyAlignment="1">
      <alignment horizontal="center"/>
    </xf>
    <xf numFmtId="2" fontId="0" fillId="7" borderId="14" xfId="0" applyNumberFormat="1" applyFont="1" applyFill="1" applyBorder="1" applyAlignment="1">
      <alignment horizontal="center"/>
    </xf>
    <xf numFmtId="1" fontId="0" fillId="7" borderId="14" xfId="0" applyNumberFormat="1" applyFont="1" applyFill="1" applyBorder="1" applyAlignment="1">
      <alignment horizontal="center"/>
    </xf>
    <xf numFmtId="2" fontId="2" fillId="7" borderId="14" xfId="0" applyNumberFormat="1" applyFont="1" applyFill="1" applyBorder="1" applyAlignment="1">
      <alignment horizontal="center" vertical="center"/>
    </xf>
    <xf numFmtId="2" fontId="0" fillId="7" borderId="14" xfId="0" applyNumberFormat="1" applyFont="1" applyFill="1" applyBorder="1" applyAlignment="1">
      <alignment horizontal="center" vertical="center"/>
    </xf>
    <xf numFmtId="1" fontId="0" fillId="7" borderId="14" xfId="0" applyNumberFormat="1" applyFont="1" applyFill="1" applyBorder="1" applyAlignment="1">
      <alignment horizontal="center" vertical="center"/>
    </xf>
    <xf numFmtId="2" fontId="0" fillId="8" borderId="14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6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2" fontId="0" fillId="6" borderId="14" xfId="0" applyNumberFormat="1" applyFont="1" applyFill="1" applyBorder="1" applyAlignment="1">
      <alignment horizontal="center" vertical="center"/>
    </xf>
    <xf numFmtId="1" fontId="0" fillId="6" borderId="14" xfId="0" applyNumberFormat="1" applyFont="1" applyFill="1" applyBorder="1" applyAlignment="1">
      <alignment horizontal="center" vertical="center"/>
    </xf>
    <xf numFmtId="2" fontId="2" fillId="6" borderId="14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/>
    </xf>
    <xf numFmtId="2" fontId="2" fillId="7" borderId="17" xfId="0" applyNumberFormat="1" applyFont="1" applyFill="1" applyBorder="1" applyAlignment="1">
      <alignment horizontal="center" vertical="center"/>
    </xf>
    <xf numFmtId="2" fontId="0" fillId="7" borderId="17" xfId="0" applyNumberFormat="1" applyFont="1" applyFill="1" applyBorder="1" applyAlignment="1">
      <alignment horizontal="center" vertical="center"/>
    </xf>
    <xf numFmtId="1" fontId="0" fillId="7" borderId="17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8" borderId="17" xfId="0" applyNumberFormat="1" applyFont="1" applyFill="1" applyBorder="1" applyAlignment="1">
      <alignment horizontal="center" vertical="center"/>
    </xf>
    <xf numFmtId="2" fontId="0" fillId="8" borderId="15" xfId="0" applyNumberForma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 vertical="center"/>
    </xf>
    <xf numFmtId="2" fontId="0" fillId="9" borderId="14" xfId="0" applyNumberFormat="1" applyFill="1" applyBorder="1" applyAlignment="1">
      <alignment horizontal="center"/>
    </xf>
    <xf numFmtId="2" fontId="0" fillId="9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8" borderId="14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6" borderId="26" xfId="0" applyNumberFormat="1" applyFont="1" applyFill="1" applyBorder="1" applyAlignment="1">
      <alignment horizontal="center"/>
    </xf>
    <xf numFmtId="2" fontId="0" fillId="6" borderId="27" xfId="0" applyNumberFormat="1" applyFont="1" applyFill="1" applyBorder="1" applyAlignment="1">
      <alignment horizontal="center"/>
    </xf>
    <xf numFmtId="1" fontId="0" fillId="6" borderId="27" xfId="0" applyNumberFormat="1" applyFont="1" applyFill="1" applyBorder="1" applyAlignment="1">
      <alignment horizontal="center"/>
    </xf>
    <xf numFmtId="2" fontId="0" fillId="6" borderId="28" xfId="0" applyNumberFormat="1" applyFont="1" applyFill="1" applyBorder="1" applyAlignment="1">
      <alignment horizontal="center"/>
    </xf>
    <xf numFmtId="2" fontId="0" fillId="6" borderId="28" xfId="0" applyNumberFormat="1" applyFont="1" applyFill="1" applyBorder="1" applyAlignment="1">
      <alignment horizontal="center" vertical="center"/>
    </xf>
    <xf numFmtId="2" fontId="2" fillId="6" borderId="18" xfId="0" applyNumberFormat="1" applyFont="1" applyFill="1" applyBorder="1" applyAlignment="1">
      <alignment horizontal="center"/>
    </xf>
    <xf numFmtId="2" fontId="0" fillId="6" borderId="19" xfId="0" applyNumberFormat="1" applyFont="1" applyFill="1" applyBorder="1" applyAlignment="1">
      <alignment horizontal="center"/>
    </xf>
    <xf numFmtId="1" fontId="0" fillId="6" borderId="19" xfId="0" applyNumberFormat="1" applyFont="1" applyFill="1" applyBorder="1" applyAlignment="1">
      <alignment horizontal="center"/>
    </xf>
    <xf numFmtId="2" fontId="0" fillId="6" borderId="20" xfId="0" applyNumberFormat="1" applyFont="1" applyFill="1" applyBorder="1" applyAlignment="1">
      <alignment horizontal="center"/>
    </xf>
    <xf numFmtId="2" fontId="2" fillId="6" borderId="18" xfId="0" applyNumberFormat="1" applyFont="1" applyFill="1" applyBorder="1" applyAlignment="1">
      <alignment horizontal="center" vertical="center"/>
    </xf>
    <xf numFmtId="2" fontId="0" fillId="6" borderId="19" xfId="0" applyNumberFormat="1" applyFont="1" applyFill="1" applyBorder="1" applyAlignment="1">
      <alignment horizontal="center" vertical="center"/>
    </xf>
    <xf numFmtId="1" fontId="0" fillId="6" borderId="19" xfId="0" applyNumberFormat="1" applyFont="1" applyFill="1" applyBorder="1" applyAlignment="1">
      <alignment horizontal="center" vertical="center"/>
    </xf>
    <xf numFmtId="2" fontId="0" fillId="6" borderId="20" xfId="0" applyNumberFormat="1" applyFont="1" applyFill="1" applyBorder="1" applyAlignment="1">
      <alignment horizontal="center" vertical="center"/>
    </xf>
    <xf numFmtId="2" fontId="0" fillId="9" borderId="29" xfId="0" applyNumberFormat="1" applyFont="1" applyFill="1" applyBorder="1" applyAlignment="1">
      <alignment horizontal="center" vertical="center"/>
    </xf>
    <xf numFmtId="2" fontId="0" fillId="9" borderId="21" xfId="0" applyNumberFormat="1" applyFill="1" applyBorder="1" applyAlignment="1">
      <alignment horizontal="center"/>
    </xf>
    <xf numFmtId="2" fontId="0" fillId="9" borderId="21" xfId="0" applyNumberFormat="1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2" fontId="0" fillId="7" borderId="19" xfId="0" applyNumberFormat="1" applyFont="1" applyFill="1" applyBorder="1" applyAlignment="1">
      <alignment horizontal="center"/>
    </xf>
    <xf numFmtId="1" fontId="0" fillId="7" borderId="19" xfId="0" applyNumberFormat="1" applyFont="1" applyFill="1" applyBorder="1" applyAlignment="1">
      <alignment horizontal="center"/>
    </xf>
    <xf numFmtId="2" fontId="0" fillId="7" borderId="20" xfId="0" applyNumberFormat="1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 vertical="center"/>
    </xf>
    <xf numFmtId="2" fontId="0" fillId="7" borderId="19" xfId="0" applyNumberFormat="1" applyFont="1" applyFill="1" applyBorder="1" applyAlignment="1">
      <alignment horizontal="center" vertical="center"/>
    </xf>
    <xf numFmtId="1" fontId="0" fillId="7" borderId="19" xfId="0" applyNumberFormat="1" applyFont="1" applyFill="1" applyBorder="1" applyAlignment="1">
      <alignment horizontal="center" vertical="center"/>
    </xf>
    <xf numFmtId="2" fontId="0" fillId="7" borderId="20" xfId="0" applyNumberFormat="1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2" fontId="0" fillId="7" borderId="23" xfId="0" applyNumberFormat="1" applyFont="1" applyFill="1" applyBorder="1" applyAlignment="1">
      <alignment horizontal="center" vertical="center"/>
    </xf>
    <xf numFmtId="2" fontId="0" fillId="7" borderId="24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0" fillId="7" borderId="19" xfId="0" applyNumberFormat="1" applyFill="1" applyBorder="1" applyAlignment="1">
      <alignment horizontal="center"/>
    </xf>
    <xf numFmtId="2" fontId="0" fillId="7" borderId="2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/>
    </xf>
    <xf numFmtId="2" fontId="0" fillId="7" borderId="15" xfId="0" applyNumberFormat="1" applyFont="1" applyFill="1" applyBorder="1" applyAlignment="1">
      <alignment horizontal="center"/>
    </xf>
    <xf numFmtId="1" fontId="0" fillId="7" borderId="15" xfId="0" applyNumberFormat="1" applyFont="1" applyFill="1" applyBorder="1" applyAlignment="1">
      <alignment horizontal="center"/>
    </xf>
    <xf numFmtId="2" fontId="0" fillId="8" borderId="15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11</xdr:col>
      <xdr:colOff>104775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905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19050</xdr:rowOff>
    </xdr:from>
    <xdr:to>
      <xdr:col>19</xdr:col>
      <xdr:colOff>485775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19050</xdr:rowOff>
    </xdr:from>
    <xdr:to>
      <xdr:col>6</xdr:col>
      <xdr:colOff>476250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905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19050</xdr:rowOff>
    </xdr:from>
    <xdr:to>
      <xdr:col>10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51"/>
  <sheetViews>
    <sheetView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96</v>
      </c>
      <c r="D1" s="7"/>
      <c r="E1" s="4"/>
      <c r="F1" s="3"/>
      <c r="G1" s="3"/>
      <c r="H1" s="3"/>
    </row>
    <row r="2" ht="12.75">
      <c r="E2" s="5" t="s">
        <v>97</v>
      </c>
    </row>
    <row r="3" ht="13.5" thickBot="1">
      <c r="E3" s="5"/>
    </row>
    <row r="4" spans="2:12" ht="13.5" thickBot="1">
      <c r="B4" s="33"/>
      <c r="C4" s="33"/>
      <c r="D4" s="33"/>
      <c r="E4" s="33"/>
      <c r="F4" s="2"/>
      <c r="G4" s="12" t="s">
        <v>12</v>
      </c>
      <c r="H4" s="11">
        <v>160</v>
      </c>
      <c r="I4" s="9"/>
      <c r="J4" s="8"/>
      <c r="K4" s="12" t="s">
        <v>12</v>
      </c>
      <c r="L4" s="11">
        <v>130</v>
      </c>
    </row>
    <row r="5" spans="3:12" ht="13.5" thickBot="1">
      <c r="C5" s="15" t="s">
        <v>10</v>
      </c>
      <c r="D5" s="15"/>
      <c r="E5" s="16">
        <v>29</v>
      </c>
      <c r="G5" s="13" t="s">
        <v>13</v>
      </c>
      <c r="H5" s="29">
        <v>48</v>
      </c>
      <c r="I5" s="10"/>
      <c r="J5" s="6"/>
      <c r="K5" s="13" t="s">
        <v>13</v>
      </c>
      <c r="L5" s="29">
        <v>41</v>
      </c>
    </row>
    <row r="6" spans="7:12" ht="13.5" thickBot="1">
      <c r="G6" s="14" t="s">
        <v>14</v>
      </c>
      <c r="H6" s="30">
        <v>74</v>
      </c>
      <c r="I6" s="10"/>
      <c r="J6" s="6"/>
      <c r="K6" s="14" t="s">
        <v>14</v>
      </c>
      <c r="L6" s="30">
        <v>62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17</v>
      </c>
      <c r="B10" s="43" t="s">
        <v>44</v>
      </c>
      <c r="C10" s="43" t="s">
        <v>98</v>
      </c>
      <c r="D10" s="43" t="s">
        <v>99</v>
      </c>
      <c r="E10" s="43" t="s">
        <v>86</v>
      </c>
      <c r="F10" s="34">
        <v>48.56</v>
      </c>
      <c r="G10" s="35">
        <v>0.56</v>
      </c>
      <c r="H10" s="36"/>
      <c r="I10" s="35">
        <v>0.56</v>
      </c>
      <c r="J10" s="102">
        <v>37.78</v>
      </c>
      <c r="K10" s="87"/>
      <c r="L10" s="95"/>
      <c r="M10" s="96">
        <v>0</v>
      </c>
      <c r="N10" s="37">
        <v>0.56</v>
      </c>
      <c r="O10" s="26">
        <v>1</v>
      </c>
      <c r="R10" s="51">
        <f>29*2</f>
        <v>58</v>
      </c>
    </row>
    <row r="11" spans="1:18" s="6" customFormat="1" ht="12.75">
      <c r="A11" s="44">
        <v>22</v>
      </c>
      <c r="B11" s="44" t="s">
        <v>100</v>
      </c>
      <c r="C11" s="44" t="s">
        <v>98</v>
      </c>
      <c r="D11" s="44" t="s">
        <v>35</v>
      </c>
      <c r="E11" s="44" t="s">
        <v>101</v>
      </c>
      <c r="F11" s="38">
        <v>48.66</v>
      </c>
      <c r="G11" s="32">
        <v>0.66</v>
      </c>
      <c r="H11" s="39"/>
      <c r="I11" s="32">
        <v>0.66</v>
      </c>
      <c r="J11" s="101">
        <v>36.78</v>
      </c>
      <c r="K11" s="97"/>
      <c r="L11" s="98"/>
      <c r="M11" s="97">
        <v>0</v>
      </c>
      <c r="N11" s="31">
        <v>0.66</v>
      </c>
      <c r="O11" s="28">
        <v>2</v>
      </c>
      <c r="R11" s="51">
        <f>R10-2</f>
        <v>56</v>
      </c>
    </row>
    <row r="12" spans="1:18" s="6" customFormat="1" ht="12.75">
      <c r="A12" s="44">
        <v>21</v>
      </c>
      <c r="B12" s="44" t="s">
        <v>48</v>
      </c>
      <c r="C12" s="44" t="s">
        <v>98</v>
      </c>
      <c r="D12" s="44" t="s">
        <v>60</v>
      </c>
      <c r="E12" s="44" t="s">
        <v>102</v>
      </c>
      <c r="F12" s="38">
        <v>47.84</v>
      </c>
      <c r="G12" s="32"/>
      <c r="H12" s="39">
        <v>5</v>
      </c>
      <c r="I12" s="32">
        <v>5</v>
      </c>
      <c r="J12" s="101">
        <v>34.72</v>
      </c>
      <c r="K12" s="97"/>
      <c r="L12" s="98"/>
      <c r="M12" s="97">
        <v>0</v>
      </c>
      <c r="N12" s="32">
        <v>5</v>
      </c>
      <c r="O12" s="28">
        <v>3</v>
      </c>
      <c r="R12" s="51">
        <f aca="true" t="shared" si="0" ref="R12:R26">R11-2</f>
        <v>54</v>
      </c>
    </row>
    <row r="13" spans="1:18" s="6" customFormat="1" ht="12.75">
      <c r="A13" s="44">
        <v>14</v>
      </c>
      <c r="B13" s="44" t="s">
        <v>48</v>
      </c>
      <c r="C13" s="44" t="s">
        <v>103</v>
      </c>
      <c r="D13" s="44" t="s">
        <v>104</v>
      </c>
      <c r="E13" s="44" t="s">
        <v>49</v>
      </c>
      <c r="F13" s="38">
        <v>47.94</v>
      </c>
      <c r="G13" s="32"/>
      <c r="H13" s="39">
        <v>5</v>
      </c>
      <c r="I13" s="32">
        <v>5</v>
      </c>
      <c r="J13" s="101">
        <v>36.87</v>
      </c>
      <c r="K13" s="97"/>
      <c r="L13" s="98"/>
      <c r="M13" s="97">
        <v>0</v>
      </c>
      <c r="N13" s="32">
        <v>5</v>
      </c>
      <c r="O13" s="28">
        <v>4</v>
      </c>
      <c r="R13" s="51">
        <f t="shared" si="0"/>
        <v>52</v>
      </c>
    </row>
    <row r="14" spans="1:18" s="6" customFormat="1" ht="12.75">
      <c r="A14" s="44">
        <v>28</v>
      </c>
      <c r="B14" s="44" t="s">
        <v>78</v>
      </c>
      <c r="C14" s="44" t="s">
        <v>105</v>
      </c>
      <c r="D14" s="44" t="s">
        <v>79</v>
      </c>
      <c r="E14" s="44" t="s">
        <v>80</v>
      </c>
      <c r="F14" s="38">
        <v>54.47</v>
      </c>
      <c r="G14" s="32">
        <v>6.47</v>
      </c>
      <c r="H14" s="39"/>
      <c r="I14" s="32">
        <v>6.47</v>
      </c>
      <c r="J14" s="101">
        <v>39.81</v>
      </c>
      <c r="K14" s="97"/>
      <c r="L14" s="98"/>
      <c r="M14" s="97">
        <v>0</v>
      </c>
      <c r="N14" s="32">
        <v>6.47</v>
      </c>
      <c r="O14" s="28">
        <v>5</v>
      </c>
      <c r="R14" s="51">
        <f t="shared" si="0"/>
        <v>50</v>
      </c>
    </row>
    <row r="15" spans="1:18" s="6" customFormat="1" ht="12.75">
      <c r="A15" s="44">
        <v>24</v>
      </c>
      <c r="B15" s="44" t="s">
        <v>61</v>
      </c>
      <c r="C15" s="44" t="s">
        <v>57</v>
      </c>
      <c r="D15" s="44" t="s">
        <v>62</v>
      </c>
      <c r="E15" s="44" t="s">
        <v>63</v>
      </c>
      <c r="F15" s="38">
        <v>54.53</v>
      </c>
      <c r="G15" s="32">
        <v>6.53</v>
      </c>
      <c r="H15" s="39"/>
      <c r="I15" s="32">
        <v>6.53</v>
      </c>
      <c r="J15" s="101">
        <v>40.09</v>
      </c>
      <c r="K15" s="97"/>
      <c r="L15" s="98"/>
      <c r="M15" s="97">
        <v>0</v>
      </c>
      <c r="N15" s="31">
        <v>6.53</v>
      </c>
      <c r="O15" s="28">
        <v>6</v>
      </c>
      <c r="R15" s="51">
        <f t="shared" si="0"/>
        <v>48</v>
      </c>
    </row>
    <row r="16" spans="1:18" s="6" customFormat="1" ht="12.75">
      <c r="A16" s="44">
        <v>9</v>
      </c>
      <c r="B16" s="44" t="s">
        <v>100</v>
      </c>
      <c r="C16" s="44" t="s">
        <v>106</v>
      </c>
      <c r="D16" s="44" t="s">
        <v>45</v>
      </c>
      <c r="E16" s="44" t="s">
        <v>46</v>
      </c>
      <c r="F16" s="38">
        <v>54.28</v>
      </c>
      <c r="G16" s="32">
        <v>6.28</v>
      </c>
      <c r="H16" s="39"/>
      <c r="I16" s="32">
        <v>6.28</v>
      </c>
      <c r="J16" s="38">
        <v>37.37</v>
      </c>
      <c r="K16" s="32"/>
      <c r="L16" s="39">
        <v>5</v>
      </c>
      <c r="M16" s="32">
        <v>5</v>
      </c>
      <c r="N16" s="31">
        <v>11.28</v>
      </c>
      <c r="O16" s="28">
        <v>7</v>
      </c>
      <c r="R16" s="51">
        <f t="shared" si="0"/>
        <v>46</v>
      </c>
    </row>
    <row r="17" spans="1:18" s="6" customFormat="1" ht="12.75">
      <c r="A17" s="44">
        <v>32</v>
      </c>
      <c r="B17" s="44" t="s">
        <v>61</v>
      </c>
      <c r="C17" s="44" t="s">
        <v>57</v>
      </c>
      <c r="D17" s="44" t="s">
        <v>73</v>
      </c>
      <c r="E17" s="44" t="s">
        <v>74</v>
      </c>
      <c r="F17" s="38">
        <v>54.72</v>
      </c>
      <c r="G17" s="32">
        <v>6.72</v>
      </c>
      <c r="H17" s="39">
        <v>0</v>
      </c>
      <c r="I17" s="32">
        <v>11.72</v>
      </c>
      <c r="J17" s="101">
        <v>38.31</v>
      </c>
      <c r="K17" s="97"/>
      <c r="L17" s="98"/>
      <c r="M17" s="99">
        <v>0</v>
      </c>
      <c r="N17" s="27">
        <v>11.72</v>
      </c>
      <c r="O17" s="28">
        <v>8</v>
      </c>
      <c r="R17" s="51">
        <f t="shared" si="0"/>
        <v>44</v>
      </c>
    </row>
    <row r="18" spans="1:18" s="6" customFormat="1" ht="12.75">
      <c r="A18" s="44">
        <v>25</v>
      </c>
      <c r="B18" s="44" t="s">
        <v>50</v>
      </c>
      <c r="C18" s="44" t="s">
        <v>107</v>
      </c>
      <c r="D18" s="44" t="s">
        <v>81</v>
      </c>
      <c r="E18" s="44" t="s">
        <v>82</v>
      </c>
      <c r="F18" s="40">
        <v>56.75</v>
      </c>
      <c r="G18" s="27">
        <v>8.75</v>
      </c>
      <c r="H18" s="41"/>
      <c r="I18" s="27">
        <v>8.75</v>
      </c>
      <c r="J18" s="40">
        <v>44.5</v>
      </c>
      <c r="K18" s="27">
        <v>3.5</v>
      </c>
      <c r="L18" s="41"/>
      <c r="M18" s="27">
        <v>3.5</v>
      </c>
      <c r="N18" s="27">
        <v>12.25</v>
      </c>
      <c r="O18" s="28">
        <v>9</v>
      </c>
      <c r="R18" s="51">
        <f t="shared" si="0"/>
        <v>42</v>
      </c>
    </row>
    <row r="19" spans="1:18" s="6" customFormat="1" ht="12.75">
      <c r="A19" s="44">
        <v>31</v>
      </c>
      <c r="B19" s="44" t="s">
        <v>27</v>
      </c>
      <c r="C19" s="44" t="s">
        <v>108</v>
      </c>
      <c r="D19" s="44" t="s">
        <v>71</v>
      </c>
      <c r="E19" s="44" t="s">
        <v>72</v>
      </c>
      <c r="F19" s="40">
        <v>51.93</v>
      </c>
      <c r="G19" s="27">
        <v>3.93</v>
      </c>
      <c r="H19" s="41" t="s">
        <v>47</v>
      </c>
      <c r="I19" s="27">
        <v>18.93</v>
      </c>
      <c r="J19" s="103">
        <v>35.53</v>
      </c>
      <c r="K19" s="99"/>
      <c r="L19" s="100"/>
      <c r="M19" s="99">
        <v>0</v>
      </c>
      <c r="N19" s="27">
        <v>18.93</v>
      </c>
      <c r="O19" s="28">
        <v>10</v>
      </c>
      <c r="R19" s="51">
        <f t="shared" si="0"/>
        <v>40</v>
      </c>
    </row>
    <row r="20" spans="1:18" s="6" customFormat="1" ht="12.75">
      <c r="A20" s="44">
        <v>8</v>
      </c>
      <c r="B20" s="44" t="s">
        <v>27</v>
      </c>
      <c r="C20" s="44" t="s">
        <v>109</v>
      </c>
      <c r="D20" s="44" t="s">
        <v>28</v>
      </c>
      <c r="E20" s="44" t="s">
        <v>110</v>
      </c>
      <c r="F20" s="40">
        <v>51.41</v>
      </c>
      <c r="G20" s="27">
        <v>3.41</v>
      </c>
      <c r="H20" s="41">
        <v>5</v>
      </c>
      <c r="I20" s="27">
        <v>8.41</v>
      </c>
      <c r="J20" s="40">
        <v>39.31</v>
      </c>
      <c r="K20" s="27"/>
      <c r="L20" s="41" t="s">
        <v>47</v>
      </c>
      <c r="M20" s="27">
        <v>15</v>
      </c>
      <c r="N20" s="27">
        <v>23.41</v>
      </c>
      <c r="O20" s="28">
        <v>11</v>
      </c>
      <c r="R20" s="51">
        <f t="shared" si="0"/>
        <v>38</v>
      </c>
    </row>
    <row r="21" spans="1:18" s="6" customFormat="1" ht="12.75">
      <c r="A21" s="44">
        <v>20</v>
      </c>
      <c r="B21" s="44" t="s">
        <v>29</v>
      </c>
      <c r="C21" s="44" t="s">
        <v>57</v>
      </c>
      <c r="D21" s="44" t="s">
        <v>88</v>
      </c>
      <c r="E21" s="44" t="s">
        <v>111</v>
      </c>
      <c r="F21" s="40">
        <v>55.19</v>
      </c>
      <c r="G21" s="27">
        <v>7.19</v>
      </c>
      <c r="H21" s="41" t="s">
        <v>112</v>
      </c>
      <c r="I21" s="27">
        <v>22.19</v>
      </c>
      <c r="J21" s="40">
        <v>35.78</v>
      </c>
      <c r="K21" s="27"/>
      <c r="L21" s="41">
        <v>5</v>
      </c>
      <c r="M21" s="27">
        <v>5</v>
      </c>
      <c r="N21" s="27">
        <v>27.19</v>
      </c>
      <c r="O21" s="28">
        <v>12</v>
      </c>
      <c r="R21" s="51">
        <f t="shared" si="0"/>
        <v>36</v>
      </c>
    </row>
    <row r="22" spans="1:18" s="6" customFormat="1" ht="12.75">
      <c r="A22" s="44">
        <v>10</v>
      </c>
      <c r="B22" s="44" t="s">
        <v>18</v>
      </c>
      <c r="C22" s="44" t="s">
        <v>113</v>
      </c>
      <c r="D22" s="44" t="s">
        <v>40</v>
      </c>
      <c r="E22" s="44" t="s">
        <v>41</v>
      </c>
      <c r="F22" s="40">
        <v>61.19</v>
      </c>
      <c r="G22" s="27">
        <v>13.19</v>
      </c>
      <c r="H22" s="41">
        <v>5</v>
      </c>
      <c r="I22" s="27">
        <v>18.19</v>
      </c>
      <c r="J22" s="40">
        <v>45.5</v>
      </c>
      <c r="K22" s="27">
        <v>4.5</v>
      </c>
      <c r="L22" s="41">
        <v>5</v>
      </c>
      <c r="M22" s="27">
        <v>9.5</v>
      </c>
      <c r="N22" s="27">
        <v>27.69</v>
      </c>
      <c r="O22" s="28">
        <v>13</v>
      </c>
      <c r="R22" s="51">
        <f t="shared" si="0"/>
        <v>34</v>
      </c>
    </row>
    <row r="23" spans="1:18" s="6" customFormat="1" ht="12.75">
      <c r="A23" s="44">
        <v>1</v>
      </c>
      <c r="B23" s="44" t="s">
        <v>18</v>
      </c>
      <c r="C23" s="44" t="s">
        <v>113</v>
      </c>
      <c r="D23" s="44" t="s">
        <v>19</v>
      </c>
      <c r="E23" s="44" t="s">
        <v>114</v>
      </c>
      <c r="F23" s="38">
        <v>63.43</v>
      </c>
      <c r="G23" s="32">
        <v>15.43</v>
      </c>
      <c r="H23" s="39" t="s">
        <v>33</v>
      </c>
      <c r="I23" s="32">
        <v>25.43</v>
      </c>
      <c r="J23" s="38">
        <v>44.19</v>
      </c>
      <c r="K23" s="32">
        <v>3.19</v>
      </c>
      <c r="L23" s="39"/>
      <c r="M23" s="32">
        <v>3.19</v>
      </c>
      <c r="N23" s="32">
        <v>28.62</v>
      </c>
      <c r="O23" s="28">
        <v>14</v>
      </c>
      <c r="R23" s="51">
        <f t="shared" si="0"/>
        <v>32</v>
      </c>
    </row>
    <row r="24" spans="1:18" s="6" customFormat="1" ht="12.75">
      <c r="A24" s="44">
        <v>30</v>
      </c>
      <c r="B24" s="44" t="s">
        <v>75</v>
      </c>
      <c r="C24" s="44" t="s">
        <v>76</v>
      </c>
      <c r="D24" s="44" t="s">
        <v>77</v>
      </c>
      <c r="E24" s="44"/>
      <c r="F24" s="38">
        <v>62.75</v>
      </c>
      <c r="G24" s="32">
        <v>14.75</v>
      </c>
      <c r="H24" s="39">
        <v>5</v>
      </c>
      <c r="I24" s="32">
        <v>19.75</v>
      </c>
      <c r="J24" s="38">
        <v>47.72</v>
      </c>
      <c r="K24" s="32">
        <v>6.72</v>
      </c>
      <c r="L24" s="39">
        <v>5</v>
      </c>
      <c r="M24" s="32">
        <v>11.72</v>
      </c>
      <c r="N24" s="32">
        <v>31.47</v>
      </c>
      <c r="O24" s="28">
        <v>15</v>
      </c>
      <c r="R24" s="51">
        <f t="shared" si="0"/>
        <v>30</v>
      </c>
    </row>
    <row r="25" spans="1:18" s="6" customFormat="1" ht="12.75">
      <c r="A25" s="44">
        <v>27</v>
      </c>
      <c r="B25" s="44" t="s">
        <v>83</v>
      </c>
      <c r="C25" s="44" t="s">
        <v>115</v>
      </c>
      <c r="D25" s="44" t="s">
        <v>84</v>
      </c>
      <c r="E25" s="44" t="s">
        <v>116</v>
      </c>
      <c r="F25" s="38">
        <v>70</v>
      </c>
      <c r="G25" s="32">
        <v>22</v>
      </c>
      <c r="H25" s="39"/>
      <c r="I25" s="32">
        <v>22</v>
      </c>
      <c r="J25" s="38">
        <v>54.56</v>
      </c>
      <c r="K25" s="32">
        <v>13.56</v>
      </c>
      <c r="L25" s="39"/>
      <c r="M25" s="32">
        <v>13.56</v>
      </c>
      <c r="N25" s="31">
        <v>35.56</v>
      </c>
      <c r="O25" s="28">
        <v>16</v>
      </c>
      <c r="R25" s="51">
        <f t="shared" si="0"/>
        <v>28</v>
      </c>
    </row>
    <row r="26" spans="1:18" s="6" customFormat="1" ht="12.75">
      <c r="A26" s="44">
        <v>12</v>
      </c>
      <c r="B26" s="44" t="s">
        <v>53</v>
      </c>
      <c r="C26" s="44" t="s">
        <v>117</v>
      </c>
      <c r="D26" s="44" t="s">
        <v>55</v>
      </c>
      <c r="E26" s="44" t="s">
        <v>56</v>
      </c>
      <c r="F26" s="40">
        <v>71.09</v>
      </c>
      <c r="G26" s="27">
        <v>23.09</v>
      </c>
      <c r="H26" s="41">
        <v>0</v>
      </c>
      <c r="I26" s="27">
        <v>28.09</v>
      </c>
      <c r="J26" s="40">
        <v>49.72</v>
      </c>
      <c r="K26" s="27">
        <v>8.72</v>
      </c>
      <c r="L26" s="41"/>
      <c r="M26" s="27">
        <v>8.72</v>
      </c>
      <c r="N26" s="27">
        <v>36.81</v>
      </c>
      <c r="O26" s="28">
        <v>17</v>
      </c>
      <c r="R26" s="51">
        <f t="shared" si="0"/>
        <v>26</v>
      </c>
    </row>
    <row r="27" spans="1:18" s="6" customFormat="1" ht="12.75">
      <c r="A27" s="44">
        <v>13</v>
      </c>
      <c r="B27" s="44" t="s">
        <v>51</v>
      </c>
      <c r="C27" s="45" t="s">
        <v>103</v>
      </c>
      <c r="D27" s="44" t="s">
        <v>89</v>
      </c>
      <c r="E27" s="44" t="s">
        <v>52</v>
      </c>
      <c r="F27" s="38">
        <v>57.03</v>
      </c>
      <c r="G27" s="32">
        <v>9.03</v>
      </c>
      <c r="H27" s="39">
        <v>0</v>
      </c>
      <c r="I27" s="32">
        <v>14.03</v>
      </c>
      <c r="J27" s="38">
        <v>64.78</v>
      </c>
      <c r="K27" s="89"/>
      <c r="L27" s="90" t="s">
        <v>20</v>
      </c>
      <c r="M27" s="92">
        <v>100</v>
      </c>
      <c r="N27" s="27">
        <v>114.03</v>
      </c>
      <c r="O27" s="28">
        <v>18</v>
      </c>
      <c r="R27" s="51">
        <f>R26/2</f>
        <v>13</v>
      </c>
    </row>
    <row r="28" spans="1:18" s="6" customFormat="1" ht="12.75">
      <c r="A28" s="44">
        <v>29</v>
      </c>
      <c r="B28" s="44" t="s">
        <v>58</v>
      </c>
      <c r="C28" s="44" t="s">
        <v>118</v>
      </c>
      <c r="D28" s="44" t="s">
        <v>69</v>
      </c>
      <c r="E28" s="44" t="s">
        <v>70</v>
      </c>
      <c r="F28" s="88"/>
      <c r="G28" s="89"/>
      <c r="H28" s="90" t="s">
        <v>20</v>
      </c>
      <c r="I28" s="89">
        <v>120</v>
      </c>
      <c r="J28" s="101">
        <v>38.37</v>
      </c>
      <c r="K28" s="97"/>
      <c r="L28" s="98"/>
      <c r="M28" s="97">
        <v>0</v>
      </c>
      <c r="N28" s="31">
        <v>120</v>
      </c>
      <c r="O28" s="28">
        <v>19</v>
      </c>
      <c r="R28" s="51">
        <f aca="true" t="shared" si="1" ref="R28:R33">R27-1</f>
        <v>12</v>
      </c>
    </row>
    <row r="29" spans="1:18" s="6" customFormat="1" ht="12.75">
      <c r="A29" s="44">
        <v>18</v>
      </c>
      <c r="B29" s="44" t="s">
        <v>64</v>
      </c>
      <c r="C29" s="44" t="s">
        <v>98</v>
      </c>
      <c r="D29" s="44" t="s">
        <v>65</v>
      </c>
      <c r="E29" s="44" t="s">
        <v>66</v>
      </c>
      <c r="F29" s="88">
        <v>60.56</v>
      </c>
      <c r="G29" s="89"/>
      <c r="H29" s="90" t="s">
        <v>20</v>
      </c>
      <c r="I29" s="89">
        <v>120</v>
      </c>
      <c r="J29" s="101">
        <v>37.88</v>
      </c>
      <c r="K29" s="97"/>
      <c r="L29" s="98"/>
      <c r="M29" s="97">
        <v>0</v>
      </c>
      <c r="N29" s="32">
        <v>120</v>
      </c>
      <c r="O29" s="28">
        <v>20</v>
      </c>
      <c r="R29" s="51">
        <f t="shared" si="1"/>
        <v>11</v>
      </c>
    </row>
    <row r="30" spans="1:18" s="6" customFormat="1" ht="12.75">
      <c r="A30" s="44">
        <v>4</v>
      </c>
      <c r="B30" s="44" t="s">
        <v>34</v>
      </c>
      <c r="C30" s="44" t="s">
        <v>119</v>
      </c>
      <c r="D30" s="44" t="s">
        <v>35</v>
      </c>
      <c r="E30" s="44" t="s">
        <v>36</v>
      </c>
      <c r="F30" s="88">
        <v>62.53</v>
      </c>
      <c r="G30" s="89"/>
      <c r="H30" s="90" t="s">
        <v>20</v>
      </c>
      <c r="I30" s="89">
        <v>120</v>
      </c>
      <c r="J30" s="38">
        <v>38.66</v>
      </c>
      <c r="K30" s="32"/>
      <c r="L30" s="39">
        <v>5</v>
      </c>
      <c r="M30" s="32">
        <v>5</v>
      </c>
      <c r="N30" s="32">
        <v>125</v>
      </c>
      <c r="O30" s="28">
        <v>21</v>
      </c>
      <c r="R30" s="51">
        <f t="shared" si="1"/>
        <v>10</v>
      </c>
    </row>
    <row r="31" spans="1:18" s="6" customFormat="1" ht="12.75">
      <c r="A31" s="44">
        <v>23</v>
      </c>
      <c r="B31" s="44" t="s">
        <v>21</v>
      </c>
      <c r="C31" s="44" t="s">
        <v>67</v>
      </c>
      <c r="D31" s="44" t="s">
        <v>68</v>
      </c>
      <c r="E31" s="44"/>
      <c r="F31" s="88">
        <v>62.38</v>
      </c>
      <c r="G31" s="89"/>
      <c r="H31" s="90" t="s">
        <v>20</v>
      </c>
      <c r="I31" s="89">
        <v>120</v>
      </c>
      <c r="J31" s="38">
        <v>47.16</v>
      </c>
      <c r="K31" s="32">
        <v>6.16</v>
      </c>
      <c r="L31" s="39"/>
      <c r="M31" s="32">
        <v>6.16</v>
      </c>
      <c r="N31" s="31">
        <v>126.16</v>
      </c>
      <c r="O31" s="28">
        <v>22</v>
      </c>
      <c r="R31" s="51">
        <f t="shared" si="1"/>
        <v>9</v>
      </c>
    </row>
    <row r="32" spans="1:19" ht="12.75">
      <c r="A32" s="44">
        <v>19</v>
      </c>
      <c r="B32" s="44" t="s">
        <v>58</v>
      </c>
      <c r="C32" s="44" t="s">
        <v>98</v>
      </c>
      <c r="D32" s="44" t="s">
        <v>59</v>
      </c>
      <c r="E32" s="44" t="s">
        <v>120</v>
      </c>
      <c r="F32" s="91">
        <v>57.37</v>
      </c>
      <c r="G32" s="92"/>
      <c r="H32" s="93" t="s">
        <v>20</v>
      </c>
      <c r="I32" s="92">
        <v>120</v>
      </c>
      <c r="J32" s="40">
        <v>44.65</v>
      </c>
      <c r="K32" s="27">
        <v>3.65</v>
      </c>
      <c r="L32" s="41">
        <v>0</v>
      </c>
      <c r="M32" s="27">
        <v>8.65</v>
      </c>
      <c r="N32" s="27">
        <v>128.65</v>
      </c>
      <c r="O32" s="28">
        <v>23</v>
      </c>
      <c r="P32" s="6"/>
      <c r="Q32" s="6"/>
      <c r="R32" s="51">
        <f t="shared" si="1"/>
        <v>8</v>
      </c>
      <c r="S32" s="6"/>
    </row>
    <row r="33" spans="1:19" ht="12.75">
      <c r="A33" s="44">
        <v>11</v>
      </c>
      <c r="B33" s="44" t="s">
        <v>37</v>
      </c>
      <c r="C33" s="44" t="s">
        <v>121</v>
      </c>
      <c r="D33" s="44" t="s">
        <v>38</v>
      </c>
      <c r="E33" s="44" t="s">
        <v>39</v>
      </c>
      <c r="F33" s="40">
        <v>72.87</v>
      </c>
      <c r="G33" s="27">
        <v>24.87</v>
      </c>
      <c r="H33" s="41" t="s">
        <v>43</v>
      </c>
      <c r="I33" s="27">
        <v>34.87</v>
      </c>
      <c r="J33" s="91">
        <v>47.53</v>
      </c>
      <c r="K33" s="92"/>
      <c r="L33" s="93" t="s">
        <v>20</v>
      </c>
      <c r="M33" s="92">
        <v>100</v>
      </c>
      <c r="N33" s="27">
        <v>134.87</v>
      </c>
      <c r="O33" s="28">
        <v>24</v>
      </c>
      <c r="P33" s="6"/>
      <c r="Q33" s="6"/>
      <c r="R33" s="51">
        <f t="shared" si="1"/>
        <v>7</v>
      </c>
      <c r="S33" s="6"/>
    </row>
    <row r="34" spans="1:19" ht="12.75">
      <c r="A34" s="44">
        <v>2</v>
      </c>
      <c r="B34" s="44" t="s">
        <v>25</v>
      </c>
      <c r="C34" s="44" t="s">
        <v>122</v>
      </c>
      <c r="D34" s="44" t="s">
        <v>26</v>
      </c>
      <c r="E34" s="44" t="s">
        <v>123</v>
      </c>
      <c r="F34" s="91">
        <v>80.72</v>
      </c>
      <c r="G34" s="92"/>
      <c r="H34" s="93" t="s">
        <v>20</v>
      </c>
      <c r="I34" s="92">
        <v>120</v>
      </c>
      <c r="J34" s="91">
        <v>59.69</v>
      </c>
      <c r="K34" s="92"/>
      <c r="L34" s="93" t="s">
        <v>20</v>
      </c>
      <c r="M34" s="92">
        <v>100</v>
      </c>
      <c r="N34" s="94">
        <v>220</v>
      </c>
      <c r="O34" s="28" t="s">
        <v>24</v>
      </c>
      <c r="P34" s="6"/>
      <c r="Q34" s="6"/>
      <c r="R34" s="51">
        <v>1</v>
      </c>
      <c r="S34" s="6"/>
    </row>
    <row r="35" spans="1:19" ht="12.75">
      <c r="A35" s="44">
        <v>3</v>
      </c>
      <c r="B35" s="44" t="s">
        <v>29</v>
      </c>
      <c r="C35" s="44" t="s">
        <v>30</v>
      </c>
      <c r="D35" s="44" t="s">
        <v>31</v>
      </c>
      <c r="E35" s="44" t="s">
        <v>32</v>
      </c>
      <c r="F35" s="91">
        <v>62.34</v>
      </c>
      <c r="G35" s="92"/>
      <c r="H35" s="93" t="s">
        <v>20</v>
      </c>
      <c r="I35" s="92">
        <v>120</v>
      </c>
      <c r="J35" s="91">
        <v>45.22</v>
      </c>
      <c r="K35" s="92"/>
      <c r="L35" s="93" t="s">
        <v>20</v>
      </c>
      <c r="M35" s="92">
        <v>100</v>
      </c>
      <c r="N35" s="94">
        <v>220</v>
      </c>
      <c r="O35" s="28" t="s">
        <v>24</v>
      </c>
      <c r="P35" s="6"/>
      <c r="Q35" s="6"/>
      <c r="R35" s="51">
        <v>1</v>
      </c>
      <c r="S35" s="6"/>
    </row>
    <row r="36" spans="1:19" ht="12.75">
      <c r="A36" s="44">
        <v>6</v>
      </c>
      <c r="B36" s="44" t="s">
        <v>83</v>
      </c>
      <c r="C36" s="44" t="s">
        <v>42</v>
      </c>
      <c r="D36" s="44" t="s">
        <v>85</v>
      </c>
      <c r="E36" s="44" t="s">
        <v>85</v>
      </c>
      <c r="F36" s="91">
        <v>84.53</v>
      </c>
      <c r="G36" s="92"/>
      <c r="H36" s="93" t="s">
        <v>20</v>
      </c>
      <c r="I36" s="92">
        <v>120</v>
      </c>
      <c r="J36" s="91">
        <v>76.03</v>
      </c>
      <c r="K36" s="92"/>
      <c r="L36" s="93" t="s">
        <v>20</v>
      </c>
      <c r="M36" s="92">
        <v>100</v>
      </c>
      <c r="N36" s="94">
        <v>220</v>
      </c>
      <c r="O36" s="28" t="s">
        <v>24</v>
      </c>
      <c r="P36" s="6"/>
      <c r="Q36" s="6"/>
      <c r="R36" s="51">
        <v>1</v>
      </c>
      <c r="S36" s="6"/>
    </row>
    <row r="37" spans="1:19" ht="12.75">
      <c r="A37" s="44">
        <v>7</v>
      </c>
      <c r="B37" s="44" t="s">
        <v>21</v>
      </c>
      <c r="C37" s="44" t="s">
        <v>22</v>
      </c>
      <c r="D37" s="44" t="s">
        <v>87</v>
      </c>
      <c r="E37" s="44" t="s">
        <v>23</v>
      </c>
      <c r="F37" s="91">
        <v>67.31</v>
      </c>
      <c r="G37" s="92"/>
      <c r="H37" s="93" t="s">
        <v>20</v>
      </c>
      <c r="I37" s="92">
        <v>120</v>
      </c>
      <c r="J37" s="91">
        <v>53.85</v>
      </c>
      <c r="K37" s="92"/>
      <c r="L37" s="93" t="s">
        <v>20</v>
      </c>
      <c r="M37" s="92">
        <v>100</v>
      </c>
      <c r="N37" s="94">
        <v>220</v>
      </c>
      <c r="O37" s="28" t="s">
        <v>24</v>
      </c>
      <c r="P37" s="6"/>
      <c r="Q37" s="6"/>
      <c r="R37" s="51">
        <v>1</v>
      </c>
      <c r="S37" s="6"/>
    </row>
    <row r="38" spans="1:19" ht="12.75">
      <c r="A38" s="44">
        <v>15</v>
      </c>
      <c r="B38" s="44" t="s">
        <v>124</v>
      </c>
      <c r="C38" s="44" t="s">
        <v>54</v>
      </c>
      <c r="D38" s="44" t="s">
        <v>90</v>
      </c>
      <c r="E38" s="44"/>
      <c r="F38" s="91">
        <v>74.62</v>
      </c>
      <c r="G38" s="92"/>
      <c r="H38" s="93" t="s">
        <v>20</v>
      </c>
      <c r="I38" s="92">
        <v>120</v>
      </c>
      <c r="J38" s="91">
        <v>47.6</v>
      </c>
      <c r="K38" s="92"/>
      <c r="L38" s="93" t="s">
        <v>20</v>
      </c>
      <c r="M38" s="92">
        <v>100</v>
      </c>
      <c r="N38" s="94">
        <v>220</v>
      </c>
      <c r="O38" s="28" t="s">
        <v>24</v>
      </c>
      <c r="P38" s="6"/>
      <c r="Q38" s="6"/>
      <c r="R38" s="51">
        <v>1</v>
      </c>
      <c r="S38" s="6"/>
    </row>
    <row r="39" spans="1:19" ht="12.75">
      <c r="A39" s="44"/>
      <c r="B39" s="44"/>
      <c r="C39" s="44"/>
      <c r="D39" s="44"/>
      <c r="E39" s="44"/>
      <c r="F39" s="40"/>
      <c r="G39" s="27"/>
      <c r="H39" s="41"/>
      <c r="I39" s="27"/>
      <c r="J39" s="40"/>
      <c r="K39" s="27"/>
      <c r="L39" s="41"/>
      <c r="M39" s="27"/>
      <c r="N39" s="27"/>
      <c r="O39" s="28"/>
      <c r="P39" s="6"/>
      <c r="Q39" s="6"/>
      <c r="R39" s="51"/>
      <c r="S39" s="6"/>
    </row>
    <row r="40" spans="1:19" ht="12.75">
      <c r="A40" s="25"/>
      <c r="B40" s="25"/>
      <c r="C40" s="25"/>
      <c r="D40" s="25"/>
      <c r="E40" s="25"/>
      <c r="F40" s="40"/>
      <c r="G40" s="27"/>
      <c r="H40" s="41"/>
      <c r="I40" s="27"/>
      <c r="J40" s="40"/>
      <c r="K40" s="27"/>
      <c r="L40" s="41"/>
      <c r="M40" s="27"/>
      <c r="N40" s="27"/>
      <c r="O40" s="28"/>
      <c r="P40" s="6"/>
      <c r="Q40" s="6"/>
      <c r="R40" s="51"/>
      <c r="S40" s="6"/>
    </row>
    <row r="41" spans="1:19" ht="12.75">
      <c r="A41" s="44"/>
      <c r="B41" s="44"/>
      <c r="C41" s="44"/>
      <c r="D41" s="44"/>
      <c r="E41" s="44"/>
      <c r="F41" s="38"/>
      <c r="G41" s="32"/>
      <c r="H41" s="39"/>
      <c r="I41" s="32"/>
      <c r="J41" s="38"/>
      <c r="K41" s="32"/>
      <c r="L41" s="39"/>
      <c r="M41" s="32"/>
      <c r="N41" s="31"/>
      <c r="O41" s="28"/>
      <c r="P41" s="6"/>
      <c r="Q41" s="6"/>
      <c r="R41" s="51"/>
      <c r="S41" s="6"/>
    </row>
    <row r="42" spans="1:19" ht="12.75">
      <c r="A42" s="44"/>
      <c r="B42" s="44"/>
      <c r="C42" s="44"/>
      <c r="D42" s="44"/>
      <c r="E42" s="44"/>
      <c r="F42" s="38"/>
      <c r="G42" s="32"/>
      <c r="H42" s="39"/>
      <c r="I42" s="32"/>
      <c r="J42" s="38"/>
      <c r="K42" s="32"/>
      <c r="L42" s="39"/>
      <c r="M42" s="32"/>
      <c r="N42" s="32"/>
      <c r="O42" s="28"/>
      <c r="P42" s="6"/>
      <c r="Q42" s="6"/>
      <c r="R42" s="51"/>
      <c r="S42" s="6"/>
    </row>
    <row r="43" spans="1:19" ht="12.75">
      <c r="A43" s="44"/>
      <c r="B43" s="44"/>
      <c r="C43" s="44"/>
      <c r="D43" s="44"/>
      <c r="E43" s="44"/>
      <c r="F43" s="38"/>
      <c r="G43" s="32"/>
      <c r="H43" s="39"/>
      <c r="I43" s="32"/>
      <c r="J43" s="38"/>
      <c r="K43" s="32"/>
      <c r="L43" s="39"/>
      <c r="M43" s="32"/>
      <c r="N43" s="32"/>
      <c r="O43" s="28"/>
      <c r="P43" s="6"/>
      <c r="Q43" s="6"/>
      <c r="R43" s="51"/>
      <c r="S43" s="6"/>
    </row>
    <row r="44" spans="1:19" ht="12.75">
      <c r="A44" s="44"/>
      <c r="B44" s="44"/>
      <c r="C44" s="44"/>
      <c r="D44" s="44"/>
      <c r="E44" s="44"/>
      <c r="F44" s="38"/>
      <c r="G44" s="32"/>
      <c r="H44" s="39"/>
      <c r="I44" s="32"/>
      <c r="J44" s="38"/>
      <c r="K44" s="32"/>
      <c r="L44" s="39"/>
      <c r="M44" s="32"/>
      <c r="N44" s="32"/>
      <c r="O44" s="28"/>
      <c r="P44" s="6"/>
      <c r="Q44" s="6"/>
      <c r="R44" s="51"/>
      <c r="S44" s="6"/>
    </row>
    <row r="45" spans="1:19" ht="12.75">
      <c r="A45" s="44"/>
      <c r="B45" s="44"/>
      <c r="C45" s="44"/>
      <c r="D45" s="44"/>
      <c r="E45" s="44"/>
      <c r="F45" s="38"/>
      <c r="G45" s="32"/>
      <c r="H45" s="39"/>
      <c r="I45" s="32"/>
      <c r="J45" s="38"/>
      <c r="K45" s="32"/>
      <c r="L45" s="39"/>
      <c r="M45" s="32"/>
      <c r="N45" s="31"/>
      <c r="O45" s="28"/>
      <c r="P45" s="6"/>
      <c r="Q45" s="6"/>
      <c r="R45" s="51"/>
      <c r="S45" s="6"/>
    </row>
    <row r="46" spans="1:19" ht="12.75">
      <c r="A46" s="44"/>
      <c r="B46" s="44"/>
      <c r="C46" s="44"/>
      <c r="D46" s="44"/>
      <c r="E46" s="44"/>
      <c r="F46" s="38"/>
      <c r="G46" s="32"/>
      <c r="H46" s="39"/>
      <c r="I46" s="32"/>
      <c r="J46" s="38"/>
      <c r="K46" s="32"/>
      <c r="L46" s="39"/>
      <c r="M46" s="27"/>
      <c r="N46" s="27"/>
      <c r="O46" s="28"/>
      <c r="P46" s="6"/>
      <c r="Q46" s="6"/>
      <c r="R46" s="51"/>
      <c r="S46" s="6"/>
    </row>
    <row r="47" spans="1:19" ht="12.75">
      <c r="A47" s="44"/>
      <c r="B47" s="44"/>
      <c r="C47" s="44"/>
      <c r="D47" s="44"/>
      <c r="E47" s="44"/>
      <c r="F47" s="40"/>
      <c r="G47" s="27"/>
      <c r="H47" s="41"/>
      <c r="I47" s="27"/>
      <c r="J47" s="40"/>
      <c r="K47" s="27"/>
      <c r="L47" s="41"/>
      <c r="M47" s="27"/>
      <c r="N47" s="27"/>
      <c r="O47" s="28"/>
      <c r="P47" s="6"/>
      <c r="Q47" s="6"/>
      <c r="R47" s="51"/>
      <c r="S47" s="6"/>
    </row>
    <row r="48" spans="1:19" ht="12.75">
      <c r="A48" s="44"/>
      <c r="B48" s="44"/>
      <c r="C48" s="44"/>
      <c r="D48" s="44"/>
      <c r="E48" s="44"/>
      <c r="F48" s="40"/>
      <c r="G48" s="27"/>
      <c r="H48" s="41"/>
      <c r="I48" s="27"/>
      <c r="J48" s="40"/>
      <c r="K48" s="27"/>
      <c r="L48" s="41"/>
      <c r="M48" s="27"/>
      <c r="N48" s="27"/>
      <c r="O48" s="28"/>
      <c r="P48" s="6"/>
      <c r="Q48" s="6"/>
      <c r="R48" s="51"/>
      <c r="S48" s="6"/>
    </row>
    <row r="49" spans="1:19" ht="12.75">
      <c r="A49" s="44"/>
      <c r="B49" s="44"/>
      <c r="C49" s="44"/>
      <c r="D49" s="44"/>
      <c r="E49" s="44"/>
      <c r="F49" s="40"/>
      <c r="G49" s="27"/>
      <c r="H49" s="41"/>
      <c r="I49" s="27"/>
      <c r="J49" s="40"/>
      <c r="K49" s="27"/>
      <c r="L49" s="41"/>
      <c r="M49" s="27"/>
      <c r="N49" s="27"/>
      <c r="O49" s="28"/>
      <c r="P49" s="6"/>
      <c r="Q49" s="6"/>
      <c r="R49" s="51"/>
      <c r="S49" s="6"/>
    </row>
    <row r="50" spans="1:19" ht="12.75">
      <c r="A50" s="44"/>
      <c r="B50" s="44"/>
      <c r="C50" s="44"/>
      <c r="D50" s="44"/>
      <c r="E50" s="44"/>
      <c r="F50" s="40"/>
      <c r="G50" s="27"/>
      <c r="H50" s="41"/>
      <c r="I50" s="27"/>
      <c r="J50" s="40"/>
      <c r="K50" s="27"/>
      <c r="L50" s="41"/>
      <c r="M50" s="27"/>
      <c r="N50" s="27"/>
      <c r="O50" s="28"/>
      <c r="P50" s="6"/>
      <c r="Q50" s="6"/>
      <c r="R50" s="51"/>
      <c r="S50" s="6"/>
    </row>
    <row r="51" spans="1:19" ht="13.5" thickBot="1">
      <c r="A51" s="46"/>
      <c r="B51" s="46"/>
      <c r="C51" s="46"/>
      <c r="D51" s="46"/>
      <c r="E51" s="46"/>
      <c r="F51" s="47"/>
      <c r="G51" s="48"/>
      <c r="H51" s="49"/>
      <c r="I51" s="48"/>
      <c r="J51" s="47"/>
      <c r="K51" s="48"/>
      <c r="L51" s="49"/>
      <c r="M51" s="48"/>
      <c r="N51" s="48"/>
      <c r="O51" s="42"/>
      <c r="P51" s="6"/>
      <c r="Q51" s="6"/>
      <c r="R51" s="51"/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R57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367</v>
      </c>
      <c r="D1" s="7"/>
      <c r="E1" s="4"/>
      <c r="F1" s="3"/>
      <c r="G1" s="3"/>
      <c r="H1" s="3"/>
    </row>
    <row r="2" ht="12.75">
      <c r="E2" s="5" t="s">
        <v>368</v>
      </c>
    </row>
    <row r="3" ht="13.5" thickBot="1">
      <c r="E3" s="5"/>
    </row>
    <row r="4" spans="2:12" ht="13.5" thickBot="1">
      <c r="B4" s="33"/>
      <c r="C4" s="33"/>
      <c r="D4" s="33"/>
      <c r="E4" s="33"/>
      <c r="F4" s="2"/>
      <c r="G4" s="12" t="s">
        <v>12</v>
      </c>
      <c r="H4" s="11">
        <v>175</v>
      </c>
      <c r="I4" s="9"/>
      <c r="J4" s="8"/>
      <c r="K4" s="12" t="s">
        <v>12</v>
      </c>
      <c r="L4" s="11">
        <v>167</v>
      </c>
    </row>
    <row r="5" spans="3:12" ht="13.5" thickBot="1">
      <c r="C5" s="15" t="s">
        <v>10</v>
      </c>
      <c r="D5" s="15"/>
      <c r="E5" s="16">
        <v>12</v>
      </c>
      <c r="G5" s="13" t="s">
        <v>13</v>
      </c>
      <c r="H5" s="29">
        <v>50</v>
      </c>
      <c r="I5" s="10"/>
      <c r="J5" s="6"/>
      <c r="K5" s="13" t="s">
        <v>13</v>
      </c>
      <c r="L5" s="29">
        <v>44</v>
      </c>
    </row>
    <row r="6" spans="7:12" ht="13.5" thickBot="1">
      <c r="G6" s="14" t="s">
        <v>14</v>
      </c>
      <c r="H6" s="30">
        <v>75</v>
      </c>
      <c r="I6" s="10"/>
      <c r="J6" s="6"/>
      <c r="K6" s="14" t="s">
        <v>14</v>
      </c>
      <c r="L6" s="30">
        <v>64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70</v>
      </c>
      <c r="B10" s="43" t="s">
        <v>58</v>
      </c>
      <c r="C10" s="43" t="s">
        <v>118</v>
      </c>
      <c r="D10" s="43" t="s">
        <v>69</v>
      </c>
      <c r="E10" s="43" t="s">
        <v>70</v>
      </c>
      <c r="F10" s="34">
        <v>50.41</v>
      </c>
      <c r="G10" s="35">
        <v>0.41</v>
      </c>
      <c r="H10" s="36">
        <v>0</v>
      </c>
      <c r="I10" s="35">
        <v>0.41</v>
      </c>
      <c r="J10" s="34">
        <v>44.13</v>
      </c>
      <c r="K10" s="35">
        <v>0.13</v>
      </c>
      <c r="L10" s="36"/>
      <c r="M10" s="37">
        <v>0.13</v>
      </c>
      <c r="N10" s="37">
        <v>0.54</v>
      </c>
      <c r="O10" s="26">
        <v>1</v>
      </c>
      <c r="R10" s="51">
        <v>24</v>
      </c>
    </row>
    <row r="11" spans="1:18" s="6" customFormat="1" ht="12.75">
      <c r="A11" s="44">
        <v>71</v>
      </c>
      <c r="B11" s="44" t="s">
        <v>78</v>
      </c>
      <c r="C11" s="44" t="s">
        <v>105</v>
      </c>
      <c r="D11" s="44" t="s">
        <v>79</v>
      </c>
      <c r="E11" s="44" t="s">
        <v>80</v>
      </c>
      <c r="F11" s="38">
        <v>53.78</v>
      </c>
      <c r="G11" s="32">
        <v>3.778</v>
      </c>
      <c r="H11" s="39"/>
      <c r="I11" s="32">
        <v>3.778</v>
      </c>
      <c r="J11" s="38">
        <v>48.47</v>
      </c>
      <c r="K11" s="32">
        <v>4.47</v>
      </c>
      <c r="L11" s="39"/>
      <c r="M11" s="32">
        <v>4.47</v>
      </c>
      <c r="N11" s="31">
        <v>8.248</v>
      </c>
      <c r="O11" s="28">
        <v>2</v>
      </c>
      <c r="R11" s="51">
        <v>22</v>
      </c>
    </row>
    <row r="12" spans="1:18" s="6" customFormat="1" ht="12.75">
      <c r="A12" s="44">
        <v>53</v>
      </c>
      <c r="B12" s="44" t="s">
        <v>163</v>
      </c>
      <c r="C12" s="44" t="s">
        <v>245</v>
      </c>
      <c r="D12" s="44" t="s">
        <v>164</v>
      </c>
      <c r="E12" s="44"/>
      <c r="F12" s="38">
        <v>53.69</v>
      </c>
      <c r="G12" s="32">
        <v>3.69</v>
      </c>
      <c r="H12" s="39">
        <v>0</v>
      </c>
      <c r="I12" s="32">
        <v>8.69</v>
      </c>
      <c r="J12" s="38">
        <v>46.05</v>
      </c>
      <c r="K12" s="32">
        <v>2.05</v>
      </c>
      <c r="L12" s="39">
        <v>0</v>
      </c>
      <c r="M12" s="32">
        <v>7.05</v>
      </c>
      <c r="N12" s="32">
        <v>15.74</v>
      </c>
      <c r="O12" s="28">
        <v>3</v>
      </c>
      <c r="R12" s="51">
        <v>20</v>
      </c>
    </row>
    <row r="13" spans="1:18" s="6" customFormat="1" ht="12.75">
      <c r="A13" s="44">
        <v>57</v>
      </c>
      <c r="B13" s="44" t="s">
        <v>169</v>
      </c>
      <c r="C13" s="44" t="s">
        <v>245</v>
      </c>
      <c r="D13" s="44" t="s">
        <v>170</v>
      </c>
      <c r="E13" s="44"/>
      <c r="F13" s="38">
        <v>65.226</v>
      </c>
      <c r="G13" s="32">
        <v>15.23</v>
      </c>
      <c r="H13" s="39">
        <v>0</v>
      </c>
      <c r="I13" s="32">
        <v>20.23</v>
      </c>
      <c r="J13" s="38">
        <v>48.17</v>
      </c>
      <c r="K13" s="32">
        <v>4.17</v>
      </c>
      <c r="L13" s="39"/>
      <c r="M13" s="32">
        <v>4.17</v>
      </c>
      <c r="N13" s="32">
        <v>24.4</v>
      </c>
      <c r="O13" s="28">
        <v>4</v>
      </c>
      <c r="R13" s="51">
        <v>18</v>
      </c>
    </row>
    <row r="14" spans="1:18" s="6" customFormat="1" ht="12.75">
      <c r="A14" s="44">
        <v>74</v>
      </c>
      <c r="B14" s="44" t="s">
        <v>50</v>
      </c>
      <c r="C14" s="44" t="s">
        <v>107</v>
      </c>
      <c r="D14" s="44" t="s">
        <v>81</v>
      </c>
      <c r="E14" s="44" t="s">
        <v>82</v>
      </c>
      <c r="F14" s="38">
        <v>67.41</v>
      </c>
      <c r="G14" s="32">
        <v>17.41</v>
      </c>
      <c r="H14" s="39">
        <v>0</v>
      </c>
      <c r="I14" s="32">
        <v>22.41</v>
      </c>
      <c r="J14" s="38">
        <v>48.31</v>
      </c>
      <c r="K14" s="32">
        <v>4.31</v>
      </c>
      <c r="L14" s="39"/>
      <c r="M14" s="32">
        <v>4.31</v>
      </c>
      <c r="N14" s="32">
        <v>26.72</v>
      </c>
      <c r="O14" s="28">
        <v>5</v>
      </c>
      <c r="R14" s="51">
        <v>16</v>
      </c>
    </row>
    <row r="15" spans="1:18" s="6" customFormat="1" ht="12.75">
      <c r="A15" s="44">
        <v>63</v>
      </c>
      <c r="B15" s="44" t="s">
        <v>58</v>
      </c>
      <c r="C15" s="44" t="s">
        <v>98</v>
      </c>
      <c r="D15" s="44" t="s">
        <v>312</v>
      </c>
      <c r="E15" s="44" t="s">
        <v>160</v>
      </c>
      <c r="F15" s="38">
        <v>70.64</v>
      </c>
      <c r="G15" s="32">
        <v>20.64</v>
      </c>
      <c r="H15" s="39" t="s">
        <v>43</v>
      </c>
      <c r="I15" s="32">
        <v>30.64</v>
      </c>
      <c r="J15" s="38">
        <v>48.66</v>
      </c>
      <c r="K15" s="32">
        <v>4.66</v>
      </c>
      <c r="L15" s="39"/>
      <c r="M15" s="32">
        <v>4.66</v>
      </c>
      <c r="N15" s="31">
        <v>35.3</v>
      </c>
      <c r="O15" s="28">
        <v>6</v>
      </c>
      <c r="R15" s="51">
        <v>14</v>
      </c>
    </row>
    <row r="16" spans="1:18" s="6" customFormat="1" ht="12.75">
      <c r="A16" s="44">
        <v>62</v>
      </c>
      <c r="B16" s="44" t="s">
        <v>64</v>
      </c>
      <c r="C16" s="44" t="s">
        <v>98</v>
      </c>
      <c r="D16" s="44" t="s">
        <v>65</v>
      </c>
      <c r="E16" s="44" t="s">
        <v>66</v>
      </c>
      <c r="F16" s="38">
        <v>51.07</v>
      </c>
      <c r="G16" s="32">
        <v>1.07</v>
      </c>
      <c r="H16" s="39">
        <v>0</v>
      </c>
      <c r="I16" s="32">
        <v>6.07</v>
      </c>
      <c r="J16" s="38">
        <v>44.31</v>
      </c>
      <c r="K16" s="89"/>
      <c r="L16" s="90" t="s">
        <v>20</v>
      </c>
      <c r="M16" s="89">
        <v>100</v>
      </c>
      <c r="N16" s="31">
        <v>106.07</v>
      </c>
      <c r="O16" s="28">
        <v>7</v>
      </c>
      <c r="R16" s="51">
        <v>6</v>
      </c>
    </row>
    <row r="17" spans="1:18" s="6" customFormat="1" ht="12.75">
      <c r="A17" s="44">
        <v>67</v>
      </c>
      <c r="B17" s="44" t="s">
        <v>50</v>
      </c>
      <c r="C17" s="44" t="s">
        <v>107</v>
      </c>
      <c r="D17" s="44" t="s">
        <v>179</v>
      </c>
      <c r="E17" s="44" t="s">
        <v>180</v>
      </c>
      <c r="F17" s="88">
        <v>76.1</v>
      </c>
      <c r="G17" s="89"/>
      <c r="H17" s="90" t="s">
        <v>20</v>
      </c>
      <c r="I17" s="89">
        <v>120</v>
      </c>
      <c r="J17" s="88">
        <v>58.46</v>
      </c>
      <c r="K17" s="32">
        <v>14.46</v>
      </c>
      <c r="L17" s="39"/>
      <c r="M17" s="27">
        <v>14.46</v>
      </c>
      <c r="N17" s="27">
        <v>134.46</v>
      </c>
      <c r="O17" s="28">
        <v>8</v>
      </c>
      <c r="R17" s="51">
        <v>5</v>
      </c>
    </row>
    <row r="18" spans="1:18" s="6" customFormat="1" ht="12.75">
      <c r="A18" s="44">
        <v>34</v>
      </c>
      <c r="B18" s="44" t="s">
        <v>369</v>
      </c>
      <c r="C18" s="44" t="s">
        <v>98</v>
      </c>
      <c r="D18" s="44" t="s">
        <v>294</v>
      </c>
      <c r="E18" s="44" t="s">
        <v>295</v>
      </c>
      <c r="F18" s="91">
        <v>88</v>
      </c>
      <c r="G18" s="92"/>
      <c r="H18" s="93" t="s">
        <v>20</v>
      </c>
      <c r="I18" s="92">
        <v>120</v>
      </c>
      <c r="J18" s="91">
        <v>60.68</v>
      </c>
      <c r="K18" s="27">
        <v>16.68</v>
      </c>
      <c r="L18" s="41"/>
      <c r="M18" s="27">
        <v>16.68</v>
      </c>
      <c r="N18" s="27">
        <v>136.68</v>
      </c>
      <c r="O18" s="28">
        <v>9</v>
      </c>
      <c r="R18" s="51">
        <v>4</v>
      </c>
    </row>
    <row r="19" spans="1:18" s="6" customFormat="1" ht="12.75">
      <c r="A19" s="44">
        <v>61</v>
      </c>
      <c r="B19" s="44" t="s">
        <v>370</v>
      </c>
      <c r="C19" s="44" t="s">
        <v>98</v>
      </c>
      <c r="D19" s="44" t="s">
        <v>371</v>
      </c>
      <c r="E19" s="44"/>
      <c r="F19" s="91">
        <v>94.11</v>
      </c>
      <c r="G19" s="92"/>
      <c r="H19" s="93" t="s">
        <v>20</v>
      </c>
      <c r="I19" s="92">
        <v>120</v>
      </c>
      <c r="J19" s="91"/>
      <c r="K19" s="92"/>
      <c r="L19" s="93" t="s">
        <v>20</v>
      </c>
      <c r="M19" s="92">
        <v>100</v>
      </c>
      <c r="N19" s="94">
        <v>220</v>
      </c>
      <c r="O19" s="28" t="s">
        <v>24</v>
      </c>
      <c r="R19" s="51">
        <v>1</v>
      </c>
    </row>
    <row r="20" spans="1:18" s="6" customFormat="1" ht="12.75">
      <c r="A20" s="44">
        <v>65</v>
      </c>
      <c r="B20" s="44" t="s">
        <v>78</v>
      </c>
      <c r="C20" s="44" t="s">
        <v>244</v>
      </c>
      <c r="D20" s="44" t="s">
        <v>372</v>
      </c>
      <c r="E20" s="44"/>
      <c r="F20" s="91">
        <v>83.88</v>
      </c>
      <c r="G20" s="92"/>
      <c r="H20" s="93" t="s">
        <v>20</v>
      </c>
      <c r="I20" s="92">
        <v>120</v>
      </c>
      <c r="J20" s="91">
        <v>60.3</v>
      </c>
      <c r="K20" s="92"/>
      <c r="L20" s="93" t="s">
        <v>20</v>
      </c>
      <c r="M20" s="92">
        <v>100</v>
      </c>
      <c r="N20" s="94">
        <v>220</v>
      </c>
      <c r="O20" s="28" t="s">
        <v>24</v>
      </c>
      <c r="R20" s="51">
        <v>1</v>
      </c>
    </row>
    <row r="21" spans="1:18" s="6" customFormat="1" ht="12.75">
      <c r="A21" s="44">
        <v>59</v>
      </c>
      <c r="B21" s="44" t="s">
        <v>189</v>
      </c>
      <c r="C21" s="44" t="s">
        <v>103</v>
      </c>
      <c r="D21" s="44" t="s">
        <v>190</v>
      </c>
      <c r="E21" s="44" t="s">
        <v>239</v>
      </c>
      <c r="F21" s="91"/>
      <c r="G21" s="92"/>
      <c r="H21" s="93" t="s">
        <v>20</v>
      </c>
      <c r="I21" s="92">
        <v>120</v>
      </c>
      <c r="J21" s="91"/>
      <c r="K21" s="92"/>
      <c r="L21" s="93" t="s">
        <v>20</v>
      </c>
      <c r="M21" s="92">
        <v>100</v>
      </c>
      <c r="N21" s="94">
        <v>220</v>
      </c>
      <c r="O21" s="28" t="s">
        <v>24</v>
      </c>
      <c r="R21" s="51">
        <v>1</v>
      </c>
    </row>
    <row r="22" spans="1:18" s="6" customFormat="1" ht="12.75">
      <c r="A22" s="44"/>
      <c r="B22" s="44"/>
      <c r="C22" s="44"/>
      <c r="D22" s="44"/>
      <c r="E22" s="44"/>
      <c r="F22" s="38"/>
      <c r="G22" s="32"/>
      <c r="H22" s="39"/>
      <c r="I22" s="32"/>
      <c r="J22" s="38"/>
      <c r="K22" s="32"/>
      <c r="L22" s="39"/>
      <c r="M22" s="32"/>
      <c r="N22" s="32"/>
      <c r="O22" s="28"/>
      <c r="R22" s="51"/>
    </row>
    <row r="23" spans="1:18" s="6" customFormat="1" ht="12.75">
      <c r="A23" s="44"/>
      <c r="B23" s="44"/>
      <c r="C23" s="44"/>
      <c r="D23" s="44"/>
      <c r="E23" s="44"/>
      <c r="F23" s="38"/>
      <c r="G23" s="32"/>
      <c r="H23" s="39"/>
      <c r="I23" s="32"/>
      <c r="J23" s="38"/>
      <c r="K23" s="32"/>
      <c r="L23" s="39"/>
      <c r="M23" s="32"/>
      <c r="N23" s="32"/>
      <c r="O23" s="28"/>
      <c r="R23" s="51"/>
    </row>
    <row r="24" spans="1:18" s="6" customFormat="1" ht="12.75">
      <c r="A24" s="44"/>
      <c r="B24" s="44"/>
      <c r="C24" s="44"/>
      <c r="D24" s="44"/>
      <c r="E24" s="44"/>
      <c r="F24" s="38"/>
      <c r="G24" s="32"/>
      <c r="H24" s="39"/>
      <c r="I24" s="32"/>
      <c r="J24" s="38"/>
      <c r="K24" s="32"/>
      <c r="L24" s="39"/>
      <c r="M24" s="32"/>
      <c r="N24" s="31"/>
      <c r="O24" s="28"/>
      <c r="R24" s="51"/>
    </row>
    <row r="25" spans="1:18" s="6" customFormat="1" ht="12.75">
      <c r="A25" s="44"/>
      <c r="B25" s="44"/>
      <c r="C25" s="44"/>
      <c r="D25" s="44"/>
      <c r="E25" s="44"/>
      <c r="F25" s="40"/>
      <c r="G25" s="27"/>
      <c r="H25" s="41"/>
      <c r="I25" s="27"/>
      <c r="J25" s="40"/>
      <c r="K25" s="27"/>
      <c r="L25" s="41"/>
      <c r="M25" s="27"/>
      <c r="N25" s="27"/>
      <c r="O25" s="28"/>
      <c r="R25" s="51"/>
    </row>
    <row r="26" spans="1:18" s="6" customFormat="1" ht="12.75">
      <c r="A26" s="44"/>
      <c r="B26" s="44"/>
      <c r="C26" s="45"/>
      <c r="D26" s="44"/>
      <c r="E26" s="44"/>
      <c r="F26" s="38"/>
      <c r="G26" s="32"/>
      <c r="H26" s="39"/>
      <c r="I26" s="32"/>
      <c r="J26" s="38"/>
      <c r="K26" s="32"/>
      <c r="L26" s="39"/>
      <c r="M26" s="27"/>
      <c r="N26" s="27"/>
      <c r="O26" s="28"/>
      <c r="R26" s="51"/>
    </row>
    <row r="27" spans="1:18" s="6" customFormat="1" ht="12.75">
      <c r="A27" s="44"/>
      <c r="B27" s="44"/>
      <c r="C27" s="44"/>
      <c r="D27" s="44"/>
      <c r="E27" s="44"/>
      <c r="F27" s="38"/>
      <c r="G27" s="32"/>
      <c r="H27" s="39"/>
      <c r="I27" s="32"/>
      <c r="J27" s="38"/>
      <c r="K27" s="32"/>
      <c r="L27" s="39"/>
      <c r="M27" s="32"/>
      <c r="N27" s="31"/>
      <c r="O27" s="28"/>
      <c r="R27" s="51"/>
    </row>
    <row r="28" spans="1:18" s="6" customFormat="1" ht="12.75">
      <c r="A28" s="44"/>
      <c r="B28" s="44"/>
      <c r="C28" s="44"/>
      <c r="D28" s="44"/>
      <c r="E28" s="44"/>
      <c r="F28" s="38"/>
      <c r="G28" s="32"/>
      <c r="H28" s="39"/>
      <c r="I28" s="32"/>
      <c r="J28" s="38"/>
      <c r="K28" s="32"/>
      <c r="L28" s="39"/>
      <c r="M28" s="32"/>
      <c r="N28" s="32"/>
      <c r="O28" s="28"/>
      <c r="R28" s="51"/>
    </row>
    <row r="29" spans="1:18" s="6" customFormat="1" ht="12.75">
      <c r="A29" s="44"/>
      <c r="B29" s="44"/>
      <c r="C29" s="44"/>
      <c r="D29" s="44"/>
      <c r="E29" s="44"/>
      <c r="F29" s="38"/>
      <c r="G29" s="32"/>
      <c r="H29" s="39"/>
      <c r="I29" s="32"/>
      <c r="J29" s="38"/>
      <c r="K29" s="32"/>
      <c r="L29" s="39"/>
      <c r="M29" s="32"/>
      <c r="N29" s="32"/>
      <c r="O29" s="28"/>
      <c r="R29" s="51"/>
    </row>
    <row r="30" spans="1:18" s="6" customFormat="1" ht="12.75">
      <c r="A30" s="44"/>
      <c r="B30" s="44"/>
      <c r="C30" s="44"/>
      <c r="D30" s="44"/>
      <c r="E30" s="44"/>
      <c r="F30" s="38"/>
      <c r="G30" s="32"/>
      <c r="H30" s="39"/>
      <c r="I30" s="32"/>
      <c r="J30" s="38"/>
      <c r="K30" s="32"/>
      <c r="L30" s="39"/>
      <c r="M30" s="32"/>
      <c r="N30" s="31"/>
      <c r="O30" s="28"/>
      <c r="R30" s="51"/>
    </row>
    <row r="31" spans="1:18" s="6" customFormat="1" ht="12.75">
      <c r="A31" s="44"/>
      <c r="B31" s="44"/>
      <c r="C31" s="44"/>
      <c r="D31" s="44"/>
      <c r="E31" s="44"/>
      <c r="F31" s="40"/>
      <c r="G31" s="27"/>
      <c r="H31" s="41"/>
      <c r="I31" s="27"/>
      <c r="J31" s="40"/>
      <c r="K31" s="27"/>
      <c r="L31" s="41"/>
      <c r="M31" s="27"/>
      <c r="N31" s="27"/>
      <c r="O31" s="28"/>
      <c r="R31" s="51"/>
    </row>
    <row r="32" spans="1:18" s="6" customFormat="1" ht="12.75">
      <c r="A32" s="44"/>
      <c r="B32" s="44"/>
      <c r="C32" s="44"/>
      <c r="D32" s="44"/>
      <c r="E32" s="44"/>
      <c r="F32" s="40"/>
      <c r="G32" s="27"/>
      <c r="H32" s="41"/>
      <c r="I32" s="27"/>
      <c r="J32" s="40"/>
      <c r="K32" s="27"/>
      <c r="L32" s="41"/>
      <c r="M32" s="27"/>
      <c r="N32" s="27"/>
      <c r="O32" s="28"/>
      <c r="R32" s="51"/>
    </row>
    <row r="33" spans="1:18" s="6" customFormat="1" ht="12.75">
      <c r="A33" s="44"/>
      <c r="B33" s="44"/>
      <c r="C33" s="44"/>
      <c r="D33" s="44"/>
      <c r="E33" s="44"/>
      <c r="F33" s="40"/>
      <c r="G33" s="27"/>
      <c r="H33" s="41"/>
      <c r="I33" s="27"/>
      <c r="J33" s="40"/>
      <c r="K33" s="27"/>
      <c r="L33" s="41"/>
      <c r="M33" s="27"/>
      <c r="N33" s="27"/>
      <c r="O33" s="28"/>
      <c r="R33" s="51"/>
    </row>
    <row r="34" spans="1:18" s="6" customFormat="1" ht="12.75">
      <c r="A34" s="44"/>
      <c r="B34" s="44"/>
      <c r="C34" s="44"/>
      <c r="D34" s="44"/>
      <c r="E34" s="44"/>
      <c r="F34" s="40"/>
      <c r="G34" s="27"/>
      <c r="H34" s="41"/>
      <c r="I34" s="27"/>
      <c r="J34" s="40"/>
      <c r="K34" s="27"/>
      <c r="L34" s="41"/>
      <c r="M34" s="27"/>
      <c r="N34" s="27"/>
      <c r="O34" s="28"/>
      <c r="R34" s="51"/>
    </row>
    <row r="35" spans="1:18" s="6" customFormat="1" ht="12.75">
      <c r="A35" s="44"/>
      <c r="B35" s="44"/>
      <c r="C35" s="44"/>
      <c r="D35" s="44"/>
      <c r="E35" s="44"/>
      <c r="F35" s="40"/>
      <c r="G35" s="27"/>
      <c r="H35" s="41"/>
      <c r="I35" s="27"/>
      <c r="J35" s="40"/>
      <c r="K35" s="27"/>
      <c r="L35" s="41"/>
      <c r="M35" s="27"/>
      <c r="N35" s="27"/>
      <c r="O35" s="28"/>
      <c r="R35" s="51"/>
    </row>
    <row r="36" spans="1:18" s="6" customFormat="1" ht="12.75">
      <c r="A36" s="44"/>
      <c r="B36" s="44"/>
      <c r="C36" s="44"/>
      <c r="D36" s="44"/>
      <c r="E36" s="44"/>
      <c r="F36" s="40"/>
      <c r="G36" s="27"/>
      <c r="H36" s="41"/>
      <c r="I36" s="27"/>
      <c r="J36" s="40"/>
      <c r="K36" s="27"/>
      <c r="L36" s="41"/>
      <c r="M36" s="27"/>
      <c r="N36" s="27"/>
      <c r="O36" s="28"/>
      <c r="R36" s="51"/>
    </row>
    <row r="37" spans="1:18" s="6" customFormat="1" ht="12.75">
      <c r="A37" s="44"/>
      <c r="B37" s="44"/>
      <c r="C37" s="44"/>
      <c r="D37" s="44"/>
      <c r="E37" s="44"/>
      <c r="F37" s="40"/>
      <c r="G37" s="27"/>
      <c r="H37" s="41"/>
      <c r="I37" s="27"/>
      <c r="J37" s="40"/>
      <c r="K37" s="27"/>
      <c r="L37" s="41"/>
      <c r="M37" s="27"/>
      <c r="N37" s="27"/>
      <c r="O37" s="28"/>
      <c r="R37" s="51"/>
    </row>
    <row r="38" spans="1:18" s="6" customFormat="1" ht="12.75">
      <c r="A38" s="44"/>
      <c r="B38" s="44"/>
      <c r="C38" s="44"/>
      <c r="D38" s="44"/>
      <c r="E38" s="44"/>
      <c r="F38" s="40"/>
      <c r="G38" s="27"/>
      <c r="H38" s="41"/>
      <c r="I38" s="27"/>
      <c r="J38" s="40"/>
      <c r="K38" s="27"/>
      <c r="L38" s="41"/>
      <c r="M38" s="27"/>
      <c r="N38" s="27"/>
      <c r="O38" s="28"/>
      <c r="R38" s="51"/>
    </row>
    <row r="39" spans="1:18" s="6" customFormat="1" ht="12.75">
      <c r="A39" s="25"/>
      <c r="B39" s="25"/>
      <c r="C39" s="25"/>
      <c r="D39" s="25"/>
      <c r="E39" s="25"/>
      <c r="F39" s="40"/>
      <c r="G39" s="27"/>
      <c r="H39" s="41"/>
      <c r="I39" s="27"/>
      <c r="J39" s="40"/>
      <c r="K39" s="27"/>
      <c r="L39" s="41"/>
      <c r="M39" s="27"/>
      <c r="N39" s="27"/>
      <c r="O39" s="28"/>
      <c r="R39" s="51"/>
    </row>
    <row r="40" spans="1:18" s="6" customFormat="1" ht="12.75">
      <c r="A40" s="44"/>
      <c r="B40" s="44"/>
      <c r="C40" s="44"/>
      <c r="D40" s="44"/>
      <c r="E40" s="44"/>
      <c r="F40" s="38"/>
      <c r="G40" s="32"/>
      <c r="H40" s="39"/>
      <c r="I40" s="32"/>
      <c r="J40" s="38"/>
      <c r="K40" s="32"/>
      <c r="L40" s="39"/>
      <c r="M40" s="32"/>
      <c r="N40" s="31"/>
      <c r="O40" s="28"/>
      <c r="R40" s="51"/>
    </row>
    <row r="41" spans="1:18" s="6" customFormat="1" ht="12.75">
      <c r="A41" s="44"/>
      <c r="B41" s="44"/>
      <c r="C41" s="44"/>
      <c r="D41" s="44"/>
      <c r="E41" s="44"/>
      <c r="F41" s="38"/>
      <c r="G41" s="32"/>
      <c r="H41" s="39"/>
      <c r="I41" s="32"/>
      <c r="J41" s="38"/>
      <c r="K41" s="32"/>
      <c r="L41" s="39"/>
      <c r="M41" s="32"/>
      <c r="N41" s="32"/>
      <c r="O41" s="28"/>
      <c r="R41" s="51"/>
    </row>
    <row r="42" spans="1:18" s="6" customFormat="1" ht="12.75">
      <c r="A42" s="44"/>
      <c r="B42" s="44"/>
      <c r="C42" s="44"/>
      <c r="D42" s="44"/>
      <c r="E42" s="44"/>
      <c r="F42" s="38"/>
      <c r="G42" s="32"/>
      <c r="H42" s="39"/>
      <c r="I42" s="32"/>
      <c r="J42" s="38"/>
      <c r="K42" s="32"/>
      <c r="L42" s="39"/>
      <c r="M42" s="32"/>
      <c r="N42" s="32"/>
      <c r="O42" s="28"/>
      <c r="R42" s="51"/>
    </row>
    <row r="43" spans="1:18" s="6" customFormat="1" ht="12.75">
      <c r="A43" s="44"/>
      <c r="B43" s="44"/>
      <c r="C43" s="44"/>
      <c r="D43" s="44"/>
      <c r="E43" s="44"/>
      <c r="F43" s="38"/>
      <c r="G43" s="32"/>
      <c r="H43" s="39"/>
      <c r="I43" s="32"/>
      <c r="J43" s="38"/>
      <c r="K43" s="32"/>
      <c r="L43" s="39"/>
      <c r="M43" s="32"/>
      <c r="N43" s="32"/>
      <c r="O43" s="28"/>
      <c r="R43" s="51"/>
    </row>
    <row r="44" spans="1:18" s="6" customFormat="1" ht="12.75">
      <c r="A44" s="44"/>
      <c r="B44" s="44"/>
      <c r="C44" s="44"/>
      <c r="D44" s="44"/>
      <c r="E44" s="44"/>
      <c r="F44" s="38"/>
      <c r="G44" s="32"/>
      <c r="H44" s="39"/>
      <c r="I44" s="32"/>
      <c r="J44" s="38"/>
      <c r="K44" s="32"/>
      <c r="L44" s="39"/>
      <c r="M44" s="32"/>
      <c r="N44" s="31"/>
      <c r="O44" s="28"/>
      <c r="R44" s="51"/>
    </row>
    <row r="45" spans="1:18" s="6" customFormat="1" ht="12.75">
      <c r="A45" s="44"/>
      <c r="B45" s="44"/>
      <c r="C45" s="44"/>
      <c r="D45" s="44"/>
      <c r="E45" s="44"/>
      <c r="F45" s="38"/>
      <c r="G45" s="32"/>
      <c r="H45" s="39"/>
      <c r="I45" s="32"/>
      <c r="J45" s="38"/>
      <c r="K45" s="32"/>
      <c r="L45" s="39"/>
      <c r="M45" s="27"/>
      <c r="N45" s="27"/>
      <c r="O45" s="28"/>
      <c r="R45" s="51"/>
    </row>
    <row r="46" spans="1:18" s="6" customFormat="1" ht="12.75">
      <c r="A46" s="44"/>
      <c r="B46" s="44"/>
      <c r="C46" s="44"/>
      <c r="D46" s="44"/>
      <c r="E46" s="44"/>
      <c r="F46" s="40"/>
      <c r="G46" s="27"/>
      <c r="H46" s="41"/>
      <c r="I46" s="27"/>
      <c r="J46" s="40"/>
      <c r="K46" s="27"/>
      <c r="L46" s="41"/>
      <c r="M46" s="27"/>
      <c r="N46" s="27"/>
      <c r="O46" s="28"/>
      <c r="R46" s="51"/>
    </row>
    <row r="47" spans="1:18" s="6" customFormat="1" ht="12.75">
      <c r="A47" s="44"/>
      <c r="B47" s="44"/>
      <c r="C47" s="44"/>
      <c r="D47" s="44"/>
      <c r="E47" s="44"/>
      <c r="F47" s="40"/>
      <c r="G47" s="27"/>
      <c r="H47" s="41"/>
      <c r="I47" s="27"/>
      <c r="J47" s="40"/>
      <c r="K47" s="27"/>
      <c r="L47" s="41"/>
      <c r="M47" s="27"/>
      <c r="N47" s="27"/>
      <c r="O47" s="28"/>
      <c r="R47" s="51"/>
    </row>
    <row r="48" spans="1:18" s="6" customFormat="1" ht="12.75">
      <c r="A48" s="44"/>
      <c r="B48" s="44"/>
      <c r="C48" s="44"/>
      <c r="D48" s="44"/>
      <c r="E48" s="44"/>
      <c r="F48" s="40"/>
      <c r="G48" s="27"/>
      <c r="H48" s="41"/>
      <c r="I48" s="27"/>
      <c r="J48" s="40"/>
      <c r="K48" s="27"/>
      <c r="L48" s="41"/>
      <c r="M48" s="27"/>
      <c r="N48" s="27"/>
      <c r="O48" s="28"/>
      <c r="R48" s="51"/>
    </row>
    <row r="49" spans="1:18" s="6" customFormat="1" ht="12.75">
      <c r="A49" s="44"/>
      <c r="B49" s="44"/>
      <c r="C49" s="44"/>
      <c r="D49" s="44"/>
      <c r="E49" s="44"/>
      <c r="F49" s="40"/>
      <c r="G49" s="27"/>
      <c r="H49" s="41"/>
      <c r="I49" s="27"/>
      <c r="J49" s="40"/>
      <c r="K49" s="27"/>
      <c r="L49" s="41"/>
      <c r="M49" s="27"/>
      <c r="N49" s="27"/>
      <c r="O49" s="28"/>
      <c r="R49" s="51"/>
    </row>
    <row r="50" spans="1:18" s="6" customFormat="1" ht="12.75">
      <c r="A50" s="69"/>
      <c r="B50" s="69"/>
      <c r="C50" s="69"/>
      <c r="D50" s="69"/>
      <c r="E50" s="69"/>
      <c r="F50" s="70"/>
      <c r="G50" s="71"/>
      <c r="H50" s="72"/>
      <c r="I50" s="71"/>
      <c r="J50" s="70"/>
      <c r="K50" s="71"/>
      <c r="L50" s="72"/>
      <c r="M50" s="71"/>
      <c r="N50" s="71"/>
      <c r="O50" s="73"/>
      <c r="R50" s="51"/>
    </row>
    <row r="51" spans="1:18" s="6" customFormat="1" ht="12.75">
      <c r="A51" s="193"/>
      <c r="B51" s="193"/>
      <c r="C51" s="193"/>
      <c r="D51" s="193"/>
      <c r="E51" s="193"/>
      <c r="F51" s="193"/>
      <c r="G51" s="193"/>
      <c r="H51" s="193"/>
      <c r="I51" s="31"/>
      <c r="J51" s="193"/>
      <c r="K51" s="193"/>
      <c r="L51" s="193"/>
      <c r="M51" s="31"/>
      <c r="N51" s="31"/>
      <c r="O51" s="193"/>
      <c r="R51" s="51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74"/>
      <c r="J52" s="55"/>
      <c r="K52" s="55"/>
      <c r="L52" s="55"/>
      <c r="M52" s="74"/>
      <c r="N52" s="74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74"/>
      <c r="J53" s="55"/>
      <c r="K53" s="55"/>
      <c r="L53" s="55"/>
      <c r="M53" s="74"/>
      <c r="N53" s="74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74"/>
      <c r="J54" s="55"/>
      <c r="K54" s="55"/>
      <c r="L54" s="55"/>
      <c r="M54" s="74"/>
      <c r="N54" s="74"/>
      <c r="O54" s="55"/>
    </row>
    <row r="55" spans="1:15" ht="12.75">
      <c r="A55" s="55"/>
      <c r="B55" s="55"/>
      <c r="C55" s="55"/>
      <c r="D55" s="55"/>
      <c r="E55" s="55"/>
      <c r="F55" s="55"/>
      <c r="G55" s="55"/>
      <c r="H55" s="55"/>
      <c r="I55" s="74"/>
      <c r="J55" s="55"/>
      <c r="K55" s="55"/>
      <c r="L55" s="55"/>
      <c r="M55" s="74"/>
      <c r="N55" s="74"/>
      <c r="O55" s="55"/>
    </row>
    <row r="56" spans="1:15" ht="12.75">
      <c r="A56" s="55"/>
      <c r="B56" s="55"/>
      <c r="C56" s="55"/>
      <c r="D56" s="55"/>
      <c r="E56" s="55"/>
      <c r="F56" s="55"/>
      <c r="G56" s="55"/>
      <c r="H56" s="55"/>
      <c r="I56" s="74"/>
      <c r="J56" s="55"/>
      <c r="K56" s="55"/>
      <c r="L56" s="55"/>
      <c r="M56" s="74"/>
      <c r="N56" s="74"/>
      <c r="O56" s="55"/>
    </row>
    <row r="57" spans="1:15" ht="13.5" thickBot="1">
      <c r="A57" s="56"/>
      <c r="B57" s="56"/>
      <c r="C57" s="56"/>
      <c r="D57" s="56"/>
      <c r="E57" s="56"/>
      <c r="F57" s="56"/>
      <c r="G57" s="56"/>
      <c r="H57" s="56"/>
      <c r="I57" s="75"/>
      <c r="J57" s="56"/>
      <c r="K57" s="56"/>
      <c r="L57" s="56"/>
      <c r="M57" s="75"/>
      <c r="N57" s="75"/>
      <c r="O57" s="5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S57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272</v>
      </c>
      <c r="D1" s="7"/>
      <c r="E1" s="4"/>
      <c r="F1" s="3"/>
      <c r="G1" s="3"/>
      <c r="H1" s="3"/>
    </row>
    <row r="2" ht="12.75">
      <c r="E2" s="5" t="s">
        <v>273</v>
      </c>
    </row>
    <row r="3" ht="13.5" thickBot="1">
      <c r="E3" s="5"/>
    </row>
    <row r="4" spans="2:12" ht="13.5" thickBot="1">
      <c r="B4" s="33" t="s">
        <v>274</v>
      </c>
      <c r="C4" s="33"/>
      <c r="D4" s="33"/>
      <c r="E4" s="33"/>
      <c r="F4" s="2"/>
      <c r="G4" s="12" t="s">
        <v>12</v>
      </c>
      <c r="H4" s="11">
        <v>186</v>
      </c>
      <c r="I4" s="9"/>
      <c r="J4" s="8"/>
      <c r="K4" s="12" t="s">
        <v>12</v>
      </c>
      <c r="L4" s="11">
        <v>169</v>
      </c>
    </row>
    <row r="5" spans="3:12" ht="13.5" thickBot="1">
      <c r="C5" s="15" t="s">
        <v>10</v>
      </c>
      <c r="D5" s="15"/>
      <c r="E5" s="16">
        <v>9</v>
      </c>
      <c r="G5" s="13" t="s">
        <v>13</v>
      </c>
      <c r="H5" s="29">
        <v>47</v>
      </c>
      <c r="I5" s="10"/>
      <c r="J5" s="6"/>
      <c r="K5" s="13" t="s">
        <v>13</v>
      </c>
      <c r="L5" s="29">
        <v>40</v>
      </c>
    </row>
    <row r="6" spans="7:12" ht="13.5" thickBot="1">
      <c r="G6" s="14" t="s">
        <v>14</v>
      </c>
      <c r="H6" s="30">
        <v>71</v>
      </c>
      <c r="I6" s="10"/>
      <c r="J6" s="6"/>
      <c r="K6" s="14" t="s">
        <v>14</v>
      </c>
      <c r="L6" s="30">
        <v>60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4">
        <v>4002</v>
      </c>
      <c r="B10" s="44" t="s">
        <v>44</v>
      </c>
      <c r="C10" s="44" t="s">
        <v>98</v>
      </c>
      <c r="D10" s="44" t="s">
        <v>35</v>
      </c>
      <c r="E10" s="44" t="s">
        <v>101</v>
      </c>
      <c r="F10" s="38">
        <v>45.35</v>
      </c>
      <c r="G10" s="32"/>
      <c r="H10" s="39">
        <v>5</v>
      </c>
      <c r="I10" s="32">
        <v>5</v>
      </c>
      <c r="J10" s="38">
        <v>41.82</v>
      </c>
      <c r="K10" s="32">
        <v>1.82</v>
      </c>
      <c r="L10" s="39"/>
      <c r="M10" s="32">
        <v>1.82</v>
      </c>
      <c r="N10" s="32">
        <v>6.82</v>
      </c>
      <c r="O10" s="28">
        <v>1</v>
      </c>
      <c r="R10" s="51">
        <v>18</v>
      </c>
    </row>
    <row r="11" spans="1:18" s="6" customFormat="1" ht="12.75">
      <c r="A11" s="44">
        <v>6507</v>
      </c>
      <c r="B11" s="44" t="s">
        <v>27</v>
      </c>
      <c r="C11" s="44" t="s">
        <v>109</v>
      </c>
      <c r="D11" s="44" t="s">
        <v>28</v>
      </c>
      <c r="E11" s="44" t="s">
        <v>110</v>
      </c>
      <c r="F11" s="38">
        <v>47.62</v>
      </c>
      <c r="G11" s="32">
        <v>0.62</v>
      </c>
      <c r="H11" s="39">
        <v>5</v>
      </c>
      <c r="I11" s="32">
        <v>5.62</v>
      </c>
      <c r="J11" s="38">
        <v>51.65</v>
      </c>
      <c r="K11" s="32">
        <v>11.65</v>
      </c>
      <c r="L11" s="39"/>
      <c r="M11" s="32">
        <v>11.65</v>
      </c>
      <c r="N11" s="31">
        <v>17.27</v>
      </c>
      <c r="O11" s="28">
        <v>2</v>
      </c>
      <c r="R11" s="51">
        <v>16</v>
      </c>
    </row>
    <row r="12" spans="1:18" s="6" customFormat="1" ht="12.75">
      <c r="A12" s="44">
        <v>4043</v>
      </c>
      <c r="B12" s="44" t="s">
        <v>44</v>
      </c>
      <c r="C12" s="44" t="s">
        <v>98</v>
      </c>
      <c r="D12" s="44" t="s">
        <v>99</v>
      </c>
      <c r="E12" s="44" t="s">
        <v>237</v>
      </c>
      <c r="F12" s="38">
        <v>46.08</v>
      </c>
      <c r="G12" s="32"/>
      <c r="H12" s="39">
        <v>5</v>
      </c>
      <c r="I12" s="32">
        <v>5</v>
      </c>
      <c r="J12" s="38">
        <v>48.12</v>
      </c>
      <c r="K12" s="32">
        <v>8.12</v>
      </c>
      <c r="L12" s="39">
        <v>10</v>
      </c>
      <c r="M12" s="32">
        <v>18.12</v>
      </c>
      <c r="N12" s="32">
        <v>23.12</v>
      </c>
      <c r="O12" s="28">
        <v>3</v>
      </c>
      <c r="R12" s="51">
        <v>14</v>
      </c>
    </row>
    <row r="13" spans="1:18" s="6" customFormat="1" ht="12.75">
      <c r="A13" s="44">
        <v>4047</v>
      </c>
      <c r="B13" s="44" t="s">
        <v>61</v>
      </c>
      <c r="C13" s="44" t="s">
        <v>98</v>
      </c>
      <c r="D13" s="44" t="s">
        <v>62</v>
      </c>
      <c r="E13" s="44" t="s">
        <v>256</v>
      </c>
      <c r="F13" s="40">
        <v>53.01</v>
      </c>
      <c r="G13" s="27">
        <v>6.01</v>
      </c>
      <c r="H13" s="41">
        <v>5</v>
      </c>
      <c r="I13" s="27">
        <v>11.01</v>
      </c>
      <c r="J13" s="40">
        <v>51.75</v>
      </c>
      <c r="K13" s="27">
        <v>11.75</v>
      </c>
      <c r="L13" s="41">
        <v>5</v>
      </c>
      <c r="M13" s="27">
        <v>16.75</v>
      </c>
      <c r="N13" s="27">
        <v>27.76</v>
      </c>
      <c r="O13" s="28">
        <v>4</v>
      </c>
      <c r="R13" s="51">
        <v>12</v>
      </c>
    </row>
    <row r="14" spans="1:18" s="6" customFormat="1" ht="12.75">
      <c r="A14" s="44">
        <v>6528</v>
      </c>
      <c r="B14" s="44" t="s">
        <v>163</v>
      </c>
      <c r="C14" s="44" t="s">
        <v>245</v>
      </c>
      <c r="D14" s="44" t="s">
        <v>164</v>
      </c>
      <c r="E14" s="44"/>
      <c r="F14" s="40">
        <v>49.69</v>
      </c>
      <c r="G14" s="27">
        <v>2.69</v>
      </c>
      <c r="H14" s="41"/>
      <c r="I14" s="27">
        <v>2.69</v>
      </c>
      <c r="J14" s="91"/>
      <c r="K14" s="92"/>
      <c r="L14" s="93" t="s">
        <v>20</v>
      </c>
      <c r="M14" s="92">
        <v>100</v>
      </c>
      <c r="N14" s="27">
        <v>102.69</v>
      </c>
      <c r="O14" s="28">
        <v>5</v>
      </c>
      <c r="R14" s="51">
        <v>5</v>
      </c>
    </row>
    <row r="15" spans="1:18" s="6" customFormat="1" ht="12.75">
      <c r="A15" s="44">
        <v>3004</v>
      </c>
      <c r="B15" s="44" t="s">
        <v>44</v>
      </c>
      <c r="C15" s="44" t="s">
        <v>238</v>
      </c>
      <c r="D15" s="44" t="s">
        <v>71</v>
      </c>
      <c r="E15" s="44" t="s">
        <v>72</v>
      </c>
      <c r="F15" s="88"/>
      <c r="G15" s="89"/>
      <c r="H15" s="90" t="s">
        <v>20</v>
      </c>
      <c r="I15" s="89">
        <v>120</v>
      </c>
      <c r="J15" s="38">
        <v>41.53</v>
      </c>
      <c r="K15" s="32">
        <v>1.53</v>
      </c>
      <c r="L15" s="39"/>
      <c r="M15" s="27">
        <v>1.53</v>
      </c>
      <c r="N15" s="27">
        <v>121.53</v>
      </c>
      <c r="O15" s="28">
        <v>6</v>
      </c>
      <c r="R15" s="51">
        <v>4</v>
      </c>
    </row>
    <row r="16" spans="1:18" s="6" customFormat="1" ht="12.75">
      <c r="A16" s="44">
        <v>3012</v>
      </c>
      <c r="B16" s="44" t="s">
        <v>61</v>
      </c>
      <c r="C16" s="44" t="s">
        <v>98</v>
      </c>
      <c r="D16" s="44" t="s">
        <v>73</v>
      </c>
      <c r="E16" s="44" t="s">
        <v>74</v>
      </c>
      <c r="F16" s="91"/>
      <c r="G16" s="92"/>
      <c r="H16" s="93" t="s">
        <v>20</v>
      </c>
      <c r="I16" s="92">
        <v>120</v>
      </c>
      <c r="J16" s="40">
        <v>44.62</v>
      </c>
      <c r="K16" s="27">
        <v>2.62</v>
      </c>
      <c r="L16" s="41"/>
      <c r="M16" s="27">
        <v>4.62</v>
      </c>
      <c r="N16" s="27">
        <v>124.62</v>
      </c>
      <c r="O16" s="28">
        <v>7</v>
      </c>
      <c r="R16" s="51">
        <v>3</v>
      </c>
    </row>
    <row r="17" spans="1:18" s="6" customFormat="1" ht="12.75">
      <c r="A17" s="44">
        <v>4045</v>
      </c>
      <c r="B17" s="44" t="s">
        <v>64</v>
      </c>
      <c r="C17" s="44" t="s">
        <v>98</v>
      </c>
      <c r="D17" s="44" t="s">
        <v>65</v>
      </c>
      <c r="E17" s="44" t="s">
        <v>66</v>
      </c>
      <c r="F17" s="88"/>
      <c r="G17" s="89"/>
      <c r="H17" s="90" t="s">
        <v>20</v>
      </c>
      <c r="I17" s="89">
        <v>120</v>
      </c>
      <c r="J17" s="38">
        <v>44.75</v>
      </c>
      <c r="K17" s="32">
        <v>4.75</v>
      </c>
      <c r="L17" s="39"/>
      <c r="M17" s="32">
        <v>4.75</v>
      </c>
      <c r="N17" s="32">
        <v>124.75</v>
      </c>
      <c r="O17" s="28">
        <v>8</v>
      </c>
      <c r="R17" s="51">
        <v>2</v>
      </c>
    </row>
    <row r="18" spans="1:18" s="6" customFormat="1" ht="12.75">
      <c r="A18" s="44">
        <v>6513</v>
      </c>
      <c r="B18" s="44" t="s">
        <v>25</v>
      </c>
      <c r="C18" s="44" t="s">
        <v>171</v>
      </c>
      <c r="D18" s="44" t="s">
        <v>26</v>
      </c>
      <c r="E18" s="44" t="s">
        <v>123</v>
      </c>
      <c r="F18" s="91"/>
      <c r="G18" s="92"/>
      <c r="H18" s="93" t="s">
        <v>20</v>
      </c>
      <c r="I18" s="92">
        <v>120</v>
      </c>
      <c r="J18" s="91"/>
      <c r="K18" s="92"/>
      <c r="L18" s="93" t="s">
        <v>20</v>
      </c>
      <c r="M18" s="92">
        <v>100</v>
      </c>
      <c r="N18" s="94">
        <v>220</v>
      </c>
      <c r="O18" s="28">
        <v>9</v>
      </c>
      <c r="R18" s="51">
        <v>1</v>
      </c>
    </row>
    <row r="19" spans="1:18" s="6" customFormat="1" ht="12.75">
      <c r="A19" s="44"/>
      <c r="B19" s="44"/>
      <c r="C19" s="44"/>
      <c r="D19" s="44"/>
      <c r="E19" s="44"/>
      <c r="F19" s="40"/>
      <c r="G19" s="27"/>
      <c r="H19" s="41"/>
      <c r="I19" s="27"/>
      <c r="J19" s="40"/>
      <c r="K19" s="27"/>
      <c r="L19" s="41"/>
      <c r="M19" s="27"/>
      <c r="N19" s="27"/>
      <c r="O19" s="28"/>
      <c r="R19" s="51"/>
    </row>
    <row r="20" spans="1:18" s="6" customFormat="1" ht="12.75">
      <c r="A20" s="44"/>
      <c r="B20" s="44"/>
      <c r="C20" s="44"/>
      <c r="D20" s="44"/>
      <c r="E20" s="44"/>
      <c r="F20" s="40"/>
      <c r="G20" s="27"/>
      <c r="H20" s="41"/>
      <c r="I20" s="27"/>
      <c r="J20" s="40"/>
      <c r="K20" s="27"/>
      <c r="L20" s="41"/>
      <c r="M20" s="27"/>
      <c r="N20" s="27"/>
      <c r="O20" s="28"/>
      <c r="R20" s="51"/>
    </row>
    <row r="21" spans="1:18" s="6" customFormat="1" ht="12.75">
      <c r="A21" s="44"/>
      <c r="B21" s="44"/>
      <c r="C21" s="44"/>
      <c r="D21" s="44"/>
      <c r="E21" s="44"/>
      <c r="F21" s="40"/>
      <c r="G21" s="27"/>
      <c r="H21" s="41"/>
      <c r="I21" s="27"/>
      <c r="J21" s="40"/>
      <c r="K21" s="27"/>
      <c r="L21" s="41"/>
      <c r="M21" s="27"/>
      <c r="N21" s="27"/>
      <c r="O21" s="28"/>
      <c r="R21" s="51"/>
    </row>
    <row r="22" spans="1:18" s="6" customFormat="1" ht="12.75">
      <c r="A22" s="44"/>
      <c r="B22" s="44"/>
      <c r="C22" s="44"/>
      <c r="D22" s="44"/>
      <c r="E22" s="44"/>
      <c r="F22" s="38"/>
      <c r="G22" s="32"/>
      <c r="H22" s="39"/>
      <c r="I22" s="32"/>
      <c r="J22" s="38"/>
      <c r="K22" s="32"/>
      <c r="L22" s="39"/>
      <c r="M22" s="32"/>
      <c r="N22" s="32"/>
      <c r="O22" s="28"/>
      <c r="R22" s="51"/>
    </row>
    <row r="23" spans="1:18" s="6" customFormat="1" ht="12.75">
      <c r="A23" s="44"/>
      <c r="B23" s="44"/>
      <c r="C23" s="44"/>
      <c r="D23" s="44"/>
      <c r="E23" s="44"/>
      <c r="F23" s="38"/>
      <c r="G23" s="32"/>
      <c r="H23" s="39"/>
      <c r="I23" s="32"/>
      <c r="J23" s="38"/>
      <c r="K23" s="32"/>
      <c r="L23" s="39"/>
      <c r="M23" s="32"/>
      <c r="N23" s="32"/>
      <c r="O23" s="28"/>
      <c r="R23" s="51"/>
    </row>
    <row r="24" spans="1:18" s="6" customFormat="1" ht="12.75">
      <c r="A24" s="44"/>
      <c r="B24" s="44"/>
      <c r="C24" s="44"/>
      <c r="D24" s="44"/>
      <c r="E24" s="44"/>
      <c r="F24" s="38"/>
      <c r="G24" s="32"/>
      <c r="H24" s="39"/>
      <c r="I24" s="32"/>
      <c r="J24" s="38"/>
      <c r="K24" s="32"/>
      <c r="L24" s="39"/>
      <c r="M24" s="32"/>
      <c r="N24" s="31"/>
      <c r="O24" s="28"/>
      <c r="R24" s="51"/>
    </row>
    <row r="25" spans="1:18" s="6" customFormat="1" ht="12.75">
      <c r="A25" s="44"/>
      <c r="B25" s="44"/>
      <c r="C25" s="44"/>
      <c r="D25" s="44"/>
      <c r="E25" s="44"/>
      <c r="F25" s="40"/>
      <c r="G25" s="27"/>
      <c r="H25" s="41"/>
      <c r="I25" s="27"/>
      <c r="J25" s="40"/>
      <c r="K25" s="27"/>
      <c r="L25" s="41"/>
      <c r="M25" s="27"/>
      <c r="N25" s="27"/>
      <c r="O25" s="28"/>
      <c r="R25" s="51"/>
    </row>
    <row r="26" spans="1:18" s="6" customFormat="1" ht="12.75">
      <c r="A26" s="44"/>
      <c r="B26" s="44"/>
      <c r="C26" s="45"/>
      <c r="D26" s="44"/>
      <c r="E26" s="44"/>
      <c r="F26" s="38"/>
      <c r="G26" s="32"/>
      <c r="H26" s="39"/>
      <c r="I26" s="32"/>
      <c r="J26" s="38"/>
      <c r="K26" s="32"/>
      <c r="L26" s="39"/>
      <c r="M26" s="27"/>
      <c r="N26" s="27"/>
      <c r="O26" s="28"/>
      <c r="R26" s="51"/>
    </row>
    <row r="27" spans="1:18" s="6" customFormat="1" ht="12.75">
      <c r="A27" s="44"/>
      <c r="B27" s="44"/>
      <c r="C27" s="44"/>
      <c r="D27" s="44"/>
      <c r="E27" s="44"/>
      <c r="F27" s="38"/>
      <c r="G27" s="32"/>
      <c r="H27" s="39"/>
      <c r="I27" s="32"/>
      <c r="J27" s="38"/>
      <c r="K27" s="32"/>
      <c r="L27" s="39"/>
      <c r="M27" s="32"/>
      <c r="N27" s="31"/>
      <c r="O27" s="28"/>
      <c r="R27" s="51"/>
    </row>
    <row r="28" spans="1:18" s="6" customFormat="1" ht="12.75">
      <c r="A28" s="44"/>
      <c r="B28" s="44"/>
      <c r="C28" s="44"/>
      <c r="D28" s="44"/>
      <c r="E28" s="44"/>
      <c r="F28" s="38"/>
      <c r="G28" s="32"/>
      <c r="H28" s="39"/>
      <c r="I28" s="32"/>
      <c r="J28" s="38"/>
      <c r="K28" s="32"/>
      <c r="L28" s="39"/>
      <c r="M28" s="32"/>
      <c r="N28" s="32"/>
      <c r="O28" s="28"/>
      <c r="R28" s="51"/>
    </row>
    <row r="29" spans="1:18" s="6" customFormat="1" ht="12.75">
      <c r="A29" s="44"/>
      <c r="B29" s="44"/>
      <c r="C29" s="44"/>
      <c r="D29" s="44"/>
      <c r="E29" s="44"/>
      <c r="F29" s="38"/>
      <c r="G29" s="32"/>
      <c r="H29" s="39"/>
      <c r="I29" s="32"/>
      <c r="J29" s="38"/>
      <c r="K29" s="32"/>
      <c r="L29" s="39"/>
      <c r="M29" s="32"/>
      <c r="N29" s="32"/>
      <c r="O29" s="28"/>
      <c r="R29" s="51"/>
    </row>
    <row r="30" spans="1:18" s="6" customFormat="1" ht="12.75">
      <c r="A30" s="44"/>
      <c r="B30" s="44"/>
      <c r="C30" s="44"/>
      <c r="D30" s="44"/>
      <c r="E30" s="44"/>
      <c r="F30" s="38"/>
      <c r="G30" s="32"/>
      <c r="H30" s="39"/>
      <c r="I30" s="32"/>
      <c r="J30" s="38"/>
      <c r="K30" s="32"/>
      <c r="L30" s="39"/>
      <c r="M30" s="32"/>
      <c r="N30" s="31"/>
      <c r="O30" s="28"/>
      <c r="R30" s="51"/>
    </row>
    <row r="31" spans="1:19" ht="12.75">
      <c r="A31" s="44"/>
      <c r="B31" s="44"/>
      <c r="C31" s="44"/>
      <c r="D31" s="44"/>
      <c r="E31" s="44"/>
      <c r="F31" s="40"/>
      <c r="G31" s="27"/>
      <c r="H31" s="41"/>
      <c r="I31" s="27"/>
      <c r="J31" s="40"/>
      <c r="K31" s="27"/>
      <c r="L31" s="41"/>
      <c r="M31" s="27"/>
      <c r="N31" s="27"/>
      <c r="O31" s="28"/>
      <c r="P31" s="6"/>
      <c r="Q31" s="6"/>
      <c r="R31" s="51"/>
      <c r="S31" s="6"/>
    </row>
    <row r="32" spans="1:19" ht="12.75">
      <c r="A32" s="44"/>
      <c r="B32" s="44"/>
      <c r="C32" s="44"/>
      <c r="D32" s="44"/>
      <c r="E32" s="44"/>
      <c r="F32" s="40"/>
      <c r="G32" s="27"/>
      <c r="H32" s="41"/>
      <c r="I32" s="27"/>
      <c r="J32" s="40"/>
      <c r="K32" s="27"/>
      <c r="L32" s="41"/>
      <c r="M32" s="27"/>
      <c r="N32" s="27"/>
      <c r="O32" s="28"/>
      <c r="P32" s="6"/>
      <c r="Q32" s="6"/>
      <c r="R32" s="51"/>
      <c r="S32" s="6"/>
    </row>
    <row r="33" spans="1:19" ht="12.75">
      <c r="A33" s="44"/>
      <c r="B33" s="44"/>
      <c r="C33" s="44"/>
      <c r="D33" s="44"/>
      <c r="E33" s="44"/>
      <c r="F33" s="40"/>
      <c r="G33" s="27"/>
      <c r="H33" s="41"/>
      <c r="I33" s="27"/>
      <c r="J33" s="40"/>
      <c r="K33" s="27"/>
      <c r="L33" s="41"/>
      <c r="M33" s="27"/>
      <c r="N33" s="27"/>
      <c r="O33" s="28"/>
      <c r="P33" s="6"/>
      <c r="Q33" s="6"/>
      <c r="R33" s="51"/>
      <c r="S33" s="6"/>
    </row>
    <row r="34" spans="1:19" ht="12.75">
      <c r="A34" s="44"/>
      <c r="B34" s="44"/>
      <c r="C34" s="44"/>
      <c r="D34" s="44"/>
      <c r="E34" s="44"/>
      <c r="F34" s="40"/>
      <c r="G34" s="27"/>
      <c r="H34" s="41"/>
      <c r="I34" s="27"/>
      <c r="J34" s="40"/>
      <c r="K34" s="27"/>
      <c r="L34" s="41"/>
      <c r="M34" s="27"/>
      <c r="N34" s="27"/>
      <c r="O34" s="28"/>
      <c r="P34" s="6"/>
      <c r="Q34" s="6"/>
      <c r="R34" s="51"/>
      <c r="S34" s="6"/>
    </row>
    <row r="35" spans="1:19" ht="12.75">
      <c r="A35" s="44"/>
      <c r="B35" s="44"/>
      <c r="C35" s="44"/>
      <c r="D35" s="44"/>
      <c r="E35" s="44"/>
      <c r="F35" s="40"/>
      <c r="G35" s="27"/>
      <c r="H35" s="41"/>
      <c r="I35" s="27"/>
      <c r="J35" s="40"/>
      <c r="K35" s="27"/>
      <c r="L35" s="41"/>
      <c r="M35" s="27"/>
      <c r="N35" s="27"/>
      <c r="O35" s="28"/>
      <c r="P35" s="6"/>
      <c r="Q35" s="6"/>
      <c r="R35" s="51"/>
      <c r="S35" s="6"/>
    </row>
    <row r="36" spans="1:19" ht="12.75">
      <c r="A36" s="44"/>
      <c r="B36" s="44"/>
      <c r="C36" s="44"/>
      <c r="D36" s="44"/>
      <c r="E36" s="44"/>
      <c r="F36" s="40"/>
      <c r="G36" s="27"/>
      <c r="H36" s="41"/>
      <c r="I36" s="27"/>
      <c r="J36" s="40"/>
      <c r="K36" s="27"/>
      <c r="L36" s="41"/>
      <c r="M36" s="27"/>
      <c r="N36" s="27"/>
      <c r="O36" s="28"/>
      <c r="P36" s="6"/>
      <c r="Q36" s="6"/>
      <c r="R36" s="51"/>
      <c r="S36" s="6"/>
    </row>
    <row r="37" spans="1:19" ht="12.75">
      <c r="A37" s="44"/>
      <c r="B37" s="44"/>
      <c r="C37" s="44"/>
      <c r="D37" s="44"/>
      <c r="E37" s="44"/>
      <c r="F37" s="40"/>
      <c r="G37" s="27"/>
      <c r="H37" s="41"/>
      <c r="I37" s="27"/>
      <c r="J37" s="40"/>
      <c r="K37" s="27"/>
      <c r="L37" s="41"/>
      <c r="M37" s="27"/>
      <c r="N37" s="27"/>
      <c r="O37" s="28"/>
      <c r="P37" s="6"/>
      <c r="Q37" s="6"/>
      <c r="R37" s="51"/>
      <c r="S37" s="6"/>
    </row>
    <row r="38" spans="1:19" ht="12.75">
      <c r="A38" s="44"/>
      <c r="B38" s="44"/>
      <c r="C38" s="44"/>
      <c r="D38" s="44"/>
      <c r="E38" s="44"/>
      <c r="F38" s="40"/>
      <c r="G38" s="27"/>
      <c r="H38" s="41"/>
      <c r="I38" s="27"/>
      <c r="J38" s="40"/>
      <c r="K38" s="27"/>
      <c r="L38" s="41"/>
      <c r="M38" s="27"/>
      <c r="N38" s="27"/>
      <c r="O38" s="28"/>
      <c r="P38" s="6"/>
      <c r="Q38" s="6"/>
      <c r="R38" s="51"/>
      <c r="S38" s="6"/>
    </row>
    <row r="39" spans="1:19" ht="12.75">
      <c r="A39" s="25"/>
      <c r="B39" s="25"/>
      <c r="C39" s="25"/>
      <c r="D39" s="25"/>
      <c r="E39" s="25"/>
      <c r="F39" s="40"/>
      <c r="G39" s="27"/>
      <c r="H39" s="41"/>
      <c r="I39" s="27"/>
      <c r="J39" s="40"/>
      <c r="K39" s="27"/>
      <c r="L39" s="41"/>
      <c r="M39" s="27"/>
      <c r="N39" s="27"/>
      <c r="O39" s="28"/>
      <c r="P39" s="6"/>
      <c r="Q39" s="6"/>
      <c r="R39" s="51"/>
      <c r="S39" s="6"/>
    </row>
    <row r="40" spans="1:19" ht="12.75">
      <c r="A40" s="44"/>
      <c r="B40" s="44"/>
      <c r="C40" s="44"/>
      <c r="D40" s="44"/>
      <c r="E40" s="44"/>
      <c r="F40" s="38"/>
      <c r="G40" s="32"/>
      <c r="H40" s="39"/>
      <c r="I40" s="32"/>
      <c r="J40" s="38"/>
      <c r="K40" s="32"/>
      <c r="L40" s="39"/>
      <c r="M40" s="32"/>
      <c r="N40" s="31"/>
      <c r="O40" s="28"/>
      <c r="P40" s="6"/>
      <c r="Q40" s="6"/>
      <c r="R40" s="51"/>
      <c r="S40" s="6"/>
    </row>
    <row r="41" spans="1:19" ht="12.75">
      <c r="A41" s="44"/>
      <c r="B41" s="44"/>
      <c r="C41" s="44"/>
      <c r="D41" s="44"/>
      <c r="E41" s="44"/>
      <c r="F41" s="38"/>
      <c r="G41" s="32"/>
      <c r="H41" s="39"/>
      <c r="I41" s="32"/>
      <c r="J41" s="38"/>
      <c r="K41" s="32"/>
      <c r="L41" s="39"/>
      <c r="M41" s="32"/>
      <c r="N41" s="32"/>
      <c r="O41" s="28"/>
      <c r="P41" s="6"/>
      <c r="Q41" s="6"/>
      <c r="R41" s="51"/>
      <c r="S41" s="6"/>
    </row>
    <row r="42" spans="1:19" ht="12.75">
      <c r="A42" s="44"/>
      <c r="B42" s="44"/>
      <c r="C42" s="44"/>
      <c r="D42" s="44"/>
      <c r="E42" s="44"/>
      <c r="F42" s="38"/>
      <c r="G42" s="32"/>
      <c r="H42" s="39"/>
      <c r="I42" s="32"/>
      <c r="J42" s="38"/>
      <c r="K42" s="32"/>
      <c r="L42" s="39"/>
      <c r="M42" s="32"/>
      <c r="N42" s="32"/>
      <c r="O42" s="28"/>
      <c r="P42" s="6"/>
      <c r="Q42" s="6"/>
      <c r="R42" s="51"/>
      <c r="S42" s="6"/>
    </row>
    <row r="43" spans="1:19" ht="12.75">
      <c r="A43" s="44"/>
      <c r="B43" s="44"/>
      <c r="C43" s="44"/>
      <c r="D43" s="44"/>
      <c r="E43" s="44"/>
      <c r="F43" s="38"/>
      <c r="G43" s="32"/>
      <c r="H43" s="39"/>
      <c r="I43" s="32"/>
      <c r="J43" s="38"/>
      <c r="K43" s="32"/>
      <c r="L43" s="39"/>
      <c r="M43" s="32"/>
      <c r="N43" s="32"/>
      <c r="O43" s="28"/>
      <c r="P43" s="6"/>
      <c r="Q43" s="6"/>
      <c r="R43" s="51"/>
      <c r="S43" s="6"/>
    </row>
    <row r="44" spans="1:19" ht="12.75">
      <c r="A44" s="44"/>
      <c r="B44" s="44"/>
      <c r="C44" s="44"/>
      <c r="D44" s="44"/>
      <c r="E44" s="44"/>
      <c r="F44" s="38"/>
      <c r="G44" s="32"/>
      <c r="H44" s="39"/>
      <c r="I44" s="32"/>
      <c r="J44" s="38"/>
      <c r="K44" s="32"/>
      <c r="L44" s="39"/>
      <c r="M44" s="32"/>
      <c r="N44" s="31"/>
      <c r="O44" s="28"/>
      <c r="P44" s="6"/>
      <c r="Q44" s="6"/>
      <c r="R44" s="51"/>
      <c r="S44" s="6"/>
    </row>
    <row r="45" spans="1:19" ht="12.75">
      <c r="A45" s="44"/>
      <c r="B45" s="44"/>
      <c r="C45" s="44"/>
      <c r="D45" s="44"/>
      <c r="E45" s="44"/>
      <c r="F45" s="38"/>
      <c r="G45" s="32"/>
      <c r="H45" s="39"/>
      <c r="I45" s="32"/>
      <c r="J45" s="38"/>
      <c r="K45" s="32"/>
      <c r="L45" s="39"/>
      <c r="M45" s="27"/>
      <c r="N45" s="27"/>
      <c r="O45" s="28"/>
      <c r="P45" s="6"/>
      <c r="Q45" s="6"/>
      <c r="R45" s="51"/>
      <c r="S45" s="6"/>
    </row>
    <row r="46" spans="1:19" ht="12.75">
      <c r="A46" s="44"/>
      <c r="B46" s="44"/>
      <c r="C46" s="44"/>
      <c r="D46" s="44"/>
      <c r="E46" s="44"/>
      <c r="F46" s="40"/>
      <c r="G46" s="27"/>
      <c r="H46" s="41"/>
      <c r="I46" s="27"/>
      <c r="J46" s="40"/>
      <c r="K46" s="27"/>
      <c r="L46" s="41"/>
      <c r="M46" s="27"/>
      <c r="N46" s="27"/>
      <c r="O46" s="28"/>
      <c r="P46" s="6"/>
      <c r="Q46" s="6"/>
      <c r="R46" s="51"/>
      <c r="S46" s="6"/>
    </row>
    <row r="47" spans="1:19" ht="12.75">
      <c r="A47" s="44"/>
      <c r="B47" s="44"/>
      <c r="C47" s="44"/>
      <c r="D47" s="44"/>
      <c r="E47" s="44"/>
      <c r="F47" s="40"/>
      <c r="G47" s="27"/>
      <c r="H47" s="41"/>
      <c r="I47" s="27"/>
      <c r="J47" s="40"/>
      <c r="K47" s="27"/>
      <c r="L47" s="41"/>
      <c r="M47" s="27"/>
      <c r="N47" s="27"/>
      <c r="O47" s="28"/>
      <c r="P47" s="6"/>
      <c r="Q47" s="6"/>
      <c r="R47" s="51"/>
      <c r="S47" s="6"/>
    </row>
    <row r="48" spans="1:19" ht="12.75">
      <c r="A48" s="44"/>
      <c r="B48" s="44"/>
      <c r="C48" s="44"/>
      <c r="D48" s="44"/>
      <c r="E48" s="44"/>
      <c r="F48" s="40"/>
      <c r="G48" s="27"/>
      <c r="H48" s="41"/>
      <c r="I48" s="27"/>
      <c r="J48" s="40"/>
      <c r="K48" s="27"/>
      <c r="L48" s="41"/>
      <c r="M48" s="27"/>
      <c r="N48" s="27"/>
      <c r="O48" s="28"/>
      <c r="P48" s="6"/>
      <c r="Q48" s="6"/>
      <c r="R48" s="51"/>
      <c r="S48" s="6"/>
    </row>
    <row r="49" spans="1:19" ht="12.75">
      <c r="A49" s="44"/>
      <c r="B49" s="44"/>
      <c r="C49" s="44"/>
      <c r="D49" s="44"/>
      <c r="E49" s="44"/>
      <c r="F49" s="40"/>
      <c r="G49" s="27"/>
      <c r="H49" s="41"/>
      <c r="I49" s="27"/>
      <c r="J49" s="40"/>
      <c r="K49" s="27"/>
      <c r="L49" s="41"/>
      <c r="M49" s="27"/>
      <c r="N49" s="27"/>
      <c r="O49" s="28"/>
      <c r="P49" s="6"/>
      <c r="Q49" s="6"/>
      <c r="R49" s="51"/>
      <c r="S49" s="6"/>
    </row>
    <row r="50" spans="1:19" ht="12.75">
      <c r="A50" s="69"/>
      <c r="B50" s="69"/>
      <c r="C50" s="69"/>
      <c r="D50" s="69"/>
      <c r="E50" s="69"/>
      <c r="F50" s="70"/>
      <c r="G50" s="71"/>
      <c r="H50" s="72"/>
      <c r="I50" s="71"/>
      <c r="J50" s="70"/>
      <c r="K50" s="71"/>
      <c r="L50" s="72"/>
      <c r="M50" s="71"/>
      <c r="N50" s="71"/>
      <c r="O50" s="73"/>
      <c r="P50" s="6"/>
      <c r="Q50" s="6"/>
      <c r="R50" s="51"/>
      <c r="S50" s="6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74"/>
      <c r="J51" s="55"/>
      <c r="K51" s="55"/>
      <c r="L51" s="55"/>
      <c r="M51" s="74"/>
      <c r="N51" s="74"/>
      <c r="O51" s="55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74"/>
      <c r="J52" s="55"/>
      <c r="K52" s="55"/>
      <c r="L52" s="55"/>
      <c r="M52" s="74"/>
      <c r="N52" s="74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74"/>
      <c r="J53" s="55"/>
      <c r="K53" s="55"/>
      <c r="L53" s="55"/>
      <c r="M53" s="74"/>
      <c r="N53" s="74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74"/>
      <c r="J54" s="55"/>
      <c r="K54" s="55"/>
      <c r="L54" s="55"/>
      <c r="M54" s="74"/>
      <c r="N54" s="74"/>
      <c r="O54" s="55"/>
    </row>
    <row r="55" spans="1:15" ht="12.75">
      <c r="A55" s="55"/>
      <c r="B55" s="55"/>
      <c r="C55" s="55"/>
      <c r="D55" s="55"/>
      <c r="E55" s="55"/>
      <c r="F55" s="55"/>
      <c r="G55" s="55"/>
      <c r="H55" s="55"/>
      <c r="I55" s="74"/>
      <c r="J55" s="55"/>
      <c r="K55" s="55"/>
      <c r="L55" s="55"/>
      <c r="M55" s="74"/>
      <c r="N55" s="74"/>
      <c r="O55" s="55"/>
    </row>
    <row r="56" spans="1:15" ht="12.75">
      <c r="A56" s="55"/>
      <c r="B56" s="55"/>
      <c r="C56" s="55"/>
      <c r="D56" s="55"/>
      <c r="E56" s="55"/>
      <c r="F56" s="55"/>
      <c r="G56" s="55"/>
      <c r="H56" s="55"/>
      <c r="I56" s="74"/>
      <c r="J56" s="55"/>
      <c r="K56" s="55"/>
      <c r="L56" s="55"/>
      <c r="M56" s="74"/>
      <c r="N56" s="74"/>
      <c r="O56" s="55"/>
    </row>
    <row r="57" spans="1:15" ht="13.5" thickBot="1">
      <c r="A57" s="56"/>
      <c r="B57" s="56"/>
      <c r="C57" s="56"/>
      <c r="D57" s="56"/>
      <c r="E57" s="56"/>
      <c r="F57" s="56"/>
      <c r="G57" s="56"/>
      <c r="H57" s="56"/>
      <c r="I57" s="75"/>
      <c r="J57" s="56"/>
      <c r="K57" s="56"/>
      <c r="L57" s="56"/>
      <c r="M57" s="75"/>
      <c r="N57" s="75"/>
      <c r="O57" s="5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N57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9" width="10.25390625" style="1" customWidth="1"/>
    <col min="10" max="10" width="6.75390625" style="1" customWidth="1"/>
    <col min="11" max="11" width="8.00390625" style="1" customWidth="1"/>
    <col min="12" max="12" width="9.125" style="1" customWidth="1"/>
    <col min="13" max="13" width="9.125" style="50" customWidth="1"/>
    <col min="14" max="16384" width="9.125" style="1" customWidth="1"/>
  </cols>
  <sheetData>
    <row r="1" spans="1:8" ht="33.75">
      <c r="A1" s="195"/>
      <c r="B1" s="195"/>
      <c r="C1" s="7" t="s">
        <v>272</v>
      </c>
      <c r="D1" s="7"/>
      <c r="E1" s="4"/>
      <c r="F1" s="3"/>
      <c r="G1" s="3"/>
      <c r="H1" s="3"/>
    </row>
    <row r="2" ht="12.75">
      <c r="E2" s="5" t="s">
        <v>273</v>
      </c>
    </row>
    <row r="3" ht="13.5" thickBot="1">
      <c r="E3" s="5"/>
    </row>
    <row r="4" spans="2:9" ht="13.5" thickBot="1">
      <c r="B4" s="33" t="s">
        <v>277</v>
      </c>
      <c r="C4" s="33"/>
      <c r="D4" s="33"/>
      <c r="E4" s="33"/>
      <c r="F4" s="2"/>
      <c r="G4" s="12" t="s">
        <v>12</v>
      </c>
      <c r="H4" s="11">
        <v>202</v>
      </c>
      <c r="I4" s="9"/>
    </row>
    <row r="5" spans="3:9" ht="13.5" thickBot="1">
      <c r="C5" s="15" t="s">
        <v>10</v>
      </c>
      <c r="D5" s="15"/>
      <c r="E5" s="16">
        <v>6</v>
      </c>
      <c r="G5" s="13" t="s">
        <v>13</v>
      </c>
      <c r="H5" s="29">
        <v>47</v>
      </c>
      <c r="I5" s="10"/>
    </row>
    <row r="6" spans="7:9" ht="13.5" thickBot="1">
      <c r="G6" s="14" t="s">
        <v>14</v>
      </c>
      <c r="H6" s="30">
        <v>71</v>
      </c>
      <c r="I6" s="10"/>
    </row>
    <row r="7" ht="13.5" thickBot="1"/>
    <row r="8" spans="1:13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196" t="s">
        <v>7</v>
      </c>
      <c r="M8" s="51"/>
    </row>
    <row r="9" spans="1:13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197"/>
      <c r="M9" s="51" t="s">
        <v>17</v>
      </c>
    </row>
    <row r="10" spans="1:13" s="6" customFormat="1" ht="12.75">
      <c r="A10" s="44">
        <v>4002</v>
      </c>
      <c r="B10" s="44" t="s">
        <v>44</v>
      </c>
      <c r="C10" s="44" t="s">
        <v>98</v>
      </c>
      <c r="D10" s="44" t="s">
        <v>35</v>
      </c>
      <c r="E10" s="44" t="s">
        <v>101</v>
      </c>
      <c r="F10" s="38">
        <v>46.81</v>
      </c>
      <c r="G10" s="32"/>
      <c r="H10" s="39"/>
      <c r="I10" s="32">
        <v>0</v>
      </c>
      <c r="J10" s="28"/>
      <c r="M10" s="51">
        <v>6</v>
      </c>
    </row>
    <row r="11" spans="1:13" s="6" customFormat="1" ht="12.75">
      <c r="A11" s="44">
        <v>6507</v>
      </c>
      <c r="B11" s="44" t="s">
        <v>27</v>
      </c>
      <c r="C11" s="44" t="s">
        <v>109</v>
      </c>
      <c r="D11" s="44" t="s">
        <v>28</v>
      </c>
      <c r="E11" s="44" t="s">
        <v>110</v>
      </c>
      <c r="F11" s="38">
        <v>52.45</v>
      </c>
      <c r="G11" s="32">
        <v>5.45</v>
      </c>
      <c r="H11" s="39">
        <v>5</v>
      </c>
      <c r="I11" s="32">
        <v>10.45</v>
      </c>
      <c r="J11" s="28"/>
      <c r="M11" s="51">
        <v>5</v>
      </c>
    </row>
    <row r="12" spans="1:13" s="6" customFormat="1" ht="12.75">
      <c r="A12" s="44">
        <v>4043</v>
      </c>
      <c r="B12" s="44" t="s">
        <v>44</v>
      </c>
      <c r="C12" s="44" t="s">
        <v>98</v>
      </c>
      <c r="D12" s="44" t="s">
        <v>99</v>
      </c>
      <c r="E12" s="44" t="s">
        <v>237</v>
      </c>
      <c r="F12" s="38">
        <v>52.8</v>
      </c>
      <c r="G12" s="32">
        <v>5.8</v>
      </c>
      <c r="H12" s="39">
        <v>5</v>
      </c>
      <c r="I12" s="32">
        <v>10.8</v>
      </c>
      <c r="J12" s="28"/>
      <c r="M12" s="51">
        <v>4</v>
      </c>
    </row>
    <row r="13" spans="1:13" s="6" customFormat="1" ht="12.75">
      <c r="A13" s="44">
        <v>6513</v>
      </c>
      <c r="B13" s="44" t="s">
        <v>25</v>
      </c>
      <c r="C13" s="44" t="s">
        <v>171</v>
      </c>
      <c r="D13" s="44" t="s">
        <v>26</v>
      </c>
      <c r="E13" s="44" t="s">
        <v>123</v>
      </c>
      <c r="F13" s="40">
        <v>53.56</v>
      </c>
      <c r="G13" s="27">
        <v>6.56</v>
      </c>
      <c r="H13" s="41">
        <v>20</v>
      </c>
      <c r="I13" s="27">
        <v>26.56</v>
      </c>
      <c r="J13" s="28"/>
      <c r="M13" s="51">
        <v>3</v>
      </c>
    </row>
    <row r="14" spans="1:13" s="6" customFormat="1" ht="12.75">
      <c r="A14" s="44">
        <v>4047</v>
      </c>
      <c r="B14" s="44" t="s">
        <v>61</v>
      </c>
      <c r="C14" s="44" t="s">
        <v>98</v>
      </c>
      <c r="D14" s="44" t="s">
        <v>62</v>
      </c>
      <c r="E14" s="44" t="s">
        <v>256</v>
      </c>
      <c r="F14" s="40"/>
      <c r="G14" s="27"/>
      <c r="H14" s="41" t="s">
        <v>20</v>
      </c>
      <c r="I14" s="27">
        <v>120</v>
      </c>
      <c r="J14" s="28"/>
      <c r="M14" s="51">
        <v>1</v>
      </c>
    </row>
    <row r="15" spans="1:13" s="6" customFormat="1" ht="12.75">
      <c r="A15" s="44">
        <v>3004</v>
      </c>
      <c r="B15" s="44" t="s">
        <v>44</v>
      </c>
      <c r="C15" s="44" t="s">
        <v>238</v>
      </c>
      <c r="D15" s="44" t="s">
        <v>71</v>
      </c>
      <c r="E15" s="44" t="s">
        <v>72</v>
      </c>
      <c r="F15" s="38"/>
      <c r="G15" s="32"/>
      <c r="H15" s="39" t="s">
        <v>20</v>
      </c>
      <c r="I15" s="32">
        <v>120</v>
      </c>
      <c r="J15" s="28"/>
      <c r="M15" s="51">
        <v>1</v>
      </c>
    </row>
    <row r="16" spans="1:13" s="6" customFormat="1" ht="12.75">
      <c r="A16" s="44"/>
      <c r="B16" s="44"/>
      <c r="C16" s="44"/>
      <c r="D16" s="44"/>
      <c r="E16" s="44"/>
      <c r="F16" s="40"/>
      <c r="G16" s="27"/>
      <c r="H16" s="41"/>
      <c r="I16" s="27"/>
      <c r="J16" s="28"/>
      <c r="M16" s="51"/>
    </row>
    <row r="17" spans="1:13" s="6" customFormat="1" ht="12.75">
      <c r="A17" s="44"/>
      <c r="B17" s="44"/>
      <c r="C17" s="44"/>
      <c r="D17" s="44"/>
      <c r="E17" s="44"/>
      <c r="F17" s="38"/>
      <c r="G17" s="32"/>
      <c r="H17" s="39"/>
      <c r="I17" s="32"/>
      <c r="J17" s="28"/>
      <c r="M17" s="51"/>
    </row>
    <row r="18" spans="1:13" s="6" customFormat="1" ht="12.75">
      <c r="A18" s="44"/>
      <c r="B18" s="44"/>
      <c r="C18" s="44"/>
      <c r="D18" s="44"/>
      <c r="E18" s="44"/>
      <c r="F18" s="40"/>
      <c r="G18" s="27"/>
      <c r="H18" s="41"/>
      <c r="I18" s="27"/>
      <c r="J18" s="28"/>
      <c r="M18" s="51"/>
    </row>
    <row r="19" spans="1:13" s="6" customFormat="1" ht="12.75">
      <c r="A19" s="44"/>
      <c r="B19" s="44"/>
      <c r="C19" s="44"/>
      <c r="D19" s="44"/>
      <c r="E19" s="44"/>
      <c r="F19" s="40"/>
      <c r="G19" s="27"/>
      <c r="H19" s="41"/>
      <c r="I19" s="27"/>
      <c r="J19" s="28"/>
      <c r="M19" s="51"/>
    </row>
    <row r="20" spans="1:13" s="6" customFormat="1" ht="12.75">
      <c r="A20" s="44"/>
      <c r="B20" s="44"/>
      <c r="C20" s="44"/>
      <c r="D20" s="44"/>
      <c r="E20" s="44"/>
      <c r="F20" s="40"/>
      <c r="G20" s="27"/>
      <c r="H20" s="41"/>
      <c r="I20" s="27"/>
      <c r="J20" s="28"/>
      <c r="M20" s="51"/>
    </row>
    <row r="21" spans="1:13" s="6" customFormat="1" ht="12.75">
      <c r="A21" s="44"/>
      <c r="B21" s="44"/>
      <c r="C21" s="44"/>
      <c r="D21" s="44"/>
      <c r="E21" s="44"/>
      <c r="F21" s="40"/>
      <c r="G21" s="27"/>
      <c r="H21" s="41"/>
      <c r="I21" s="27"/>
      <c r="J21" s="28"/>
      <c r="M21" s="51"/>
    </row>
    <row r="22" spans="1:13" s="6" customFormat="1" ht="12.75">
      <c r="A22" s="44"/>
      <c r="B22" s="44"/>
      <c r="C22" s="44"/>
      <c r="D22" s="44"/>
      <c r="E22" s="44"/>
      <c r="F22" s="38"/>
      <c r="G22" s="32"/>
      <c r="H22" s="39"/>
      <c r="I22" s="32"/>
      <c r="J22" s="28"/>
      <c r="M22" s="51"/>
    </row>
    <row r="23" spans="1:13" s="6" customFormat="1" ht="12.75">
      <c r="A23" s="44"/>
      <c r="B23" s="44"/>
      <c r="C23" s="44"/>
      <c r="D23" s="44"/>
      <c r="E23" s="44"/>
      <c r="F23" s="38"/>
      <c r="G23" s="32"/>
      <c r="H23" s="39"/>
      <c r="I23" s="32"/>
      <c r="J23" s="28"/>
      <c r="M23" s="51"/>
    </row>
    <row r="24" spans="1:13" s="6" customFormat="1" ht="12.75">
      <c r="A24" s="44"/>
      <c r="B24" s="44"/>
      <c r="C24" s="44"/>
      <c r="D24" s="44"/>
      <c r="E24" s="44"/>
      <c r="F24" s="38"/>
      <c r="G24" s="32"/>
      <c r="H24" s="39"/>
      <c r="I24" s="32"/>
      <c r="J24" s="28"/>
      <c r="M24" s="51"/>
    </row>
    <row r="25" spans="1:13" s="6" customFormat="1" ht="12.75">
      <c r="A25" s="44"/>
      <c r="B25" s="44"/>
      <c r="C25" s="44"/>
      <c r="D25" s="44"/>
      <c r="E25" s="44"/>
      <c r="F25" s="40"/>
      <c r="G25" s="27"/>
      <c r="H25" s="41"/>
      <c r="I25" s="27"/>
      <c r="J25" s="28"/>
      <c r="M25" s="51"/>
    </row>
    <row r="26" spans="1:13" s="6" customFormat="1" ht="12.75">
      <c r="A26" s="44"/>
      <c r="B26" s="44"/>
      <c r="C26" s="45"/>
      <c r="D26" s="44"/>
      <c r="E26" s="44"/>
      <c r="F26" s="38"/>
      <c r="G26" s="32"/>
      <c r="H26" s="39"/>
      <c r="I26" s="32"/>
      <c r="J26" s="28"/>
      <c r="M26" s="51"/>
    </row>
    <row r="27" spans="1:13" s="6" customFormat="1" ht="12.75">
      <c r="A27" s="44"/>
      <c r="B27" s="44"/>
      <c r="C27" s="44"/>
      <c r="D27" s="44"/>
      <c r="E27" s="44"/>
      <c r="F27" s="38"/>
      <c r="G27" s="32"/>
      <c r="H27" s="39"/>
      <c r="I27" s="32"/>
      <c r="J27" s="28"/>
      <c r="M27" s="51"/>
    </row>
    <row r="28" spans="1:13" s="6" customFormat="1" ht="12.75">
      <c r="A28" s="44"/>
      <c r="B28" s="44"/>
      <c r="C28" s="44"/>
      <c r="D28" s="44"/>
      <c r="E28" s="44"/>
      <c r="F28" s="38"/>
      <c r="G28" s="32"/>
      <c r="H28" s="39"/>
      <c r="I28" s="32"/>
      <c r="J28" s="28"/>
      <c r="M28" s="51"/>
    </row>
    <row r="29" spans="1:13" s="6" customFormat="1" ht="12.75">
      <c r="A29" s="44"/>
      <c r="B29" s="44"/>
      <c r="C29" s="44"/>
      <c r="D29" s="44"/>
      <c r="E29" s="44"/>
      <c r="F29" s="38"/>
      <c r="G29" s="32"/>
      <c r="H29" s="39"/>
      <c r="I29" s="32"/>
      <c r="J29" s="28"/>
      <c r="M29" s="51"/>
    </row>
    <row r="30" spans="1:13" s="6" customFormat="1" ht="12.75">
      <c r="A30" s="44"/>
      <c r="B30" s="44"/>
      <c r="C30" s="44"/>
      <c r="D30" s="44"/>
      <c r="E30" s="44"/>
      <c r="F30" s="38"/>
      <c r="G30" s="32"/>
      <c r="H30" s="39"/>
      <c r="I30" s="32"/>
      <c r="J30" s="28"/>
      <c r="M30" s="51"/>
    </row>
    <row r="31" spans="1:14" ht="12.75">
      <c r="A31" s="44"/>
      <c r="B31" s="44"/>
      <c r="C31" s="44"/>
      <c r="D31" s="44"/>
      <c r="E31" s="44"/>
      <c r="F31" s="40"/>
      <c r="G31" s="27"/>
      <c r="H31" s="41"/>
      <c r="I31" s="27"/>
      <c r="J31" s="28"/>
      <c r="K31" s="6"/>
      <c r="L31" s="6"/>
      <c r="M31" s="51"/>
      <c r="N31" s="6"/>
    </row>
    <row r="32" spans="1:14" ht="12.75">
      <c r="A32" s="44"/>
      <c r="B32" s="44"/>
      <c r="C32" s="44"/>
      <c r="D32" s="44"/>
      <c r="E32" s="44"/>
      <c r="F32" s="40"/>
      <c r="G32" s="27"/>
      <c r="H32" s="41"/>
      <c r="I32" s="27"/>
      <c r="J32" s="28"/>
      <c r="K32" s="6"/>
      <c r="L32" s="6"/>
      <c r="M32" s="51"/>
      <c r="N32" s="6"/>
    </row>
    <row r="33" spans="1:14" ht="12.75">
      <c r="A33" s="44"/>
      <c r="B33" s="44"/>
      <c r="C33" s="44"/>
      <c r="D33" s="44"/>
      <c r="E33" s="44"/>
      <c r="F33" s="40"/>
      <c r="G33" s="27"/>
      <c r="H33" s="41"/>
      <c r="I33" s="27"/>
      <c r="J33" s="28"/>
      <c r="K33" s="6"/>
      <c r="L33" s="6"/>
      <c r="M33" s="51"/>
      <c r="N33" s="6"/>
    </row>
    <row r="34" spans="1:14" ht="12.75">
      <c r="A34" s="44"/>
      <c r="B34" s="44"/>
      <c r="C34" s="44"/>
      <c r="D34" s="44"/>
      <c r="E34" s="44"/>
      <c r="F34" s="40"/>
      <c r="G34" s="27"/>
      <c r="H34" s="41"/>
      <c r="I34" s="27"/>
      <c r="J34" s="28"/>
      <c r="K34" s="6"/>
      <c r="L34" s="6"/>
      <c r="M34" s="51"/>
      <c r="N34" s="6"/>
    </row>
    <row r="35" spans="1:14" ht="12.75">
      <c r="A35" s="44"/>
      <c r="B35" s="44"/>
      <c r="C35" s="44"/>
      <c r="D35" s="44"/>
      <c r="E35" s="44"/>
      <c r="F35" s="40"/>
      <c r="G35" s="27"/>
      <c r="H35" s="41"/>
      <c r="I35" s="27"/>
      <c r="J35" s="28"/>
      <c r="K35" s="6"/>
      <c r="L35" s="6"/>
      <c r="M35" s="51"/>
      <c r="N35" s="6"/>
    </row>
    <row r="36" spans="1:14" ht="12.75">
      <c r="A36" s="44"/>
      <c r="B36" s="44"/>
      <c r="C36" s="44"/>
      <c r="D36" s="44"/>
      <c r="E36" s="44"/>
      <c r="F36" s="40"/>
      <c r="G36" s="27"/>
      <c r="H36" s="41"/>
      <c r="I36" s="27"/>
      <c r="J36" s="28"/>
      <c r="K36" s="6"/>
      <c r="L36" s="6"/>
      <c r="M36" s="51"/>
      <c r="N36" s="6"/>
    </row>
    <row r="37" spans="1:14" ht="12.75">
      <c r="A37" s="44"/>
      <c r="B37" s="44"/>
      <c r="C37" s="44"/>
      <c r="D37" s="44"/>
      <c r="E37" s="44"/>
      <c r="F37" s="40"/>
      <c r="G37" s="27"/>
      <c r="H37" s="41"/>
      <c r="I37" s="27"/>
      <c r="J37" s="28"/>
      <c r="K37" s="6"/>
      <c r="L37" s="6"/>
      <c r="M37" s="51"/>
      <c r="N37" s="6"/>
    </row>
    <row r="38" spans="1:14" ht="12.75">
      <c r="A38" s="44"/>
      <c r="B38" s="44"/>
      <c r="C38" s="44"/>
      <c r="D38" s="44"/>
      <c r="E38" s="44"/>
      <c r="F38" s="40"/>
      <c r="G38" s="27"/>
      <c r="H38" s="41"/>
      <c r="I38" s="27"/>
      <c r="J38" s="28"/>
      <c r="K38" s="6"/>
      <c r="L38" s="6"/>
      <c r="M38" s="51"/>
      <c r="N38" s="6"/>
    </row>
    <row r="39" spans="1:14" ht="12.75">
      <c r="A39" s="25"/>
      <c r="B39" s="25"/>
      <c r="C39" s="25"/>
      <c r="D39" s="25"/>
      <c r="E39" s="25"/>
      <c r="F39" s="40"/>
      <c r="G39" s="27"/>
      <c r="H39" s="41"/>
      <c r="I39" s="27"/>
      <c r="J39" s="28"/>
      <c r="K39" s="6"/>
      <c r="L39" s="6"/>
      <c r="M39" s="51"/>
      <c r="N39" s="6"/>
    </row>
    <row r="40" spans="1:14" ht="12.75">
      <c r="A40" s="44"/>
      <c r="B40" s="44"/>
      <c r="C40" s="44"/>
      <c r="D40" s="44"/>
      <c r="E40" s="44"/>
      <c r="F40" s="38"/>
      <c r="G40" s="32"/>
      <c r="H40" s="39"/>
      <c r="I40" s="32"/>
      <c r="J40" s="28"/>
      <c r="K40" s="6"/>
      <c r="L40" s="6"/>
      <c r="M40" s="51"/>
      <c r="N40" s="6"/>
    </row>
    <row r="41" spans="1:14" ht="12.75">
      <c r="A41" s="44"/>
      <c r="B41" s="44"/>
      <c r="C41" s="44"/>
      <c r="D41" s="44"/>
      <c r="E41" s="44"/>
      <c r="F41" s="38"/>
      <c r="G41" s="32"/>
      <c r="H41" s="39"/>
      <c r="I41" s="32"/>
      <c r="J41" s="28"/>
      <c r="K41" s="6"/>
      <c r="L41" s="6"/>
      <c r="M41" s="51"/>
      <c r="N41" s="6"/>
    </row>
    <row r="42" spans="1:14" ht="12.75">
      <c r="A42" s="44"/>
      <c r="B42" s="44"/>
      <c r="C42" s="44"/>
      <c r="D42" s="44"/>
      <c r="E42" s="44"/>
      <c r="F42" s="38"/>
      <c r="G42" s="32"/>
      <c r="H42" s="39"/>
      <c r="I42" s="32"/>
      <c r="J42" s="28"/>
      <c r="K42" s="6"/>
      <c r="L42" s="6"/>
      <c r="M42" s="51"/>
      <c r="N42" s="6"/>
    </row>
    <row r="43" spans="1:14" ht="12.75">
      <c r="A43" s="44"/>
      <c r="B43" s="44"/>
      <c r="C43" s="44"/>
      <c r="D43" s="44"/>
      <c r="E43" s="44"/>
      <c r="F43" s="38"/>
      <c r="G43" s="32"/>
      <c r="H43" s="39"/>
      <c r="I43" s="32"/>
      <c r="J43" s="28"/>
      <c r="K43" s="6"/>
      <c r="L43" s="6"/>
      <c r="M43" s="51"/>
      <c r="N43" s="6"/>
    </row>
    <row r="44" spans="1:14" ht="12.75">
      <c r="A44" s="44"/>
      <c r="B44" s="44"/>
      <c r="C44" s="44"/>
      <c r="D44" s="44"/>
      <c r="E44" s="44"/>
      <c r="F44" s="38"/>
      <c r="G44" s="32"/>
      <c r="H44" s="39"/>
      <c r="I44" s="32"/>
      <c r="J44" s="28"/>
      <c r="K44" s="6"/>
      <c r="L44" s="6"/>
      <c r="M44" s="51"/>
      <c r="N44" s="6"/>
    </row>
    <row r="45" spans="1:14" ht="12.75">
      <c r="A45" s="44"/>
      <c r="B45" s="44"/>
      <c r="C45" s="44"/>
      <c r="D45" s="44"/>
      <c r="E45" s="44"/>
      <c r="F45" s="38"/>
      <c r="G45" s="32"/>
      <c r="H45" s="39"/>
      <c r="I45" s="32"/>
      <c r="J45" s="28"/>
      <c r="K45" s="6"/>
      <c r="L45" s="6"/>
      <c r="M45" s="51"/>
      <c r="N45" s="6"/>
    </row>
    <row r="46" spans="1:14" ht="12.75">
      <c r="A46" s="44"/>
      <c r="B46" s="44"/>
      <c r="C46" s="44"/>
      <c r="D46" s="44"/>
      <c r="E46" s="44"/>
      <c r="F46" s="40"/>
      <c r="G46" s="27"/>
      <c r="H46" s="41"/>
      <c r="I46" s="27"/>
      <c r="J46" s="28"/>
      <c r="K46" s="6"/>
      <c r="L46" s="6"/>
      <c r="M46" s="51"/>
      <c r="N46" s="6"/>
    </row>
    <row r="47" spans="1:14" ht="12.75">
      <c r="A47" s="44"/>
      <c r="B47" s="44"/>
      <c r="C47" s="44"/>
      <c r="D47" s="44"/>
      <c r="E47" s="44"/>
      <c r="F47" s="40"/>
      <c r="G47" s="27"/>
      <c r="H47" s="41"/>
      <c r="I47" s="27"/>
      <c r="J47" s="28"/>
      <c r="K47" s="6"/>
      <c r="L47" s="6"/>
      <c r="M47" s="51"/>
      <c r="N47" s="6"/>
    </row>
    <row r="48" spans="1:14" ht="12.75">
      <c r="A48" s="44"/>
      <c r="B48" s="44"/>
      <c r="C48" s="44"/>
      <c r="D48" s="44"/>
      <c r="E48" s="44"/>
      <c r="F48" s="40"/>
      <c r="G48" s="27"/>
      <c r="H48" s="41"/>
      <c r="I48" s="27"/>
      <c r="J48" s="28"/>
      <c r="K48" s="6"/>
      <c r="L48" s="6"/>
      <c r="M48" s="51"/>
      <c r="N48" s="6"/>
    </row>
    <row r="49" spans="1:14" ht="12.75">
      <c r="A49" s="44"/>
      <c r="B49" s="44"/>
      <c r="C49" s="44"/>
      <c r="D49" s="44"/>
      <c r="E49" s="44"/>
      <c r="F49" s="40"/>
      <c r="G49" s="27"/>
      <c r="H49" s="41"/>
      <c r="I49" s="27"/>
      <c r="J49" s="28"/>
      <c r="K49" s="6"/>
      <c r="L49" s="6"/>
      <c r="M49" s="51"/>
      <c r="N49" s="6"/>
    </row>
    <row r="50" spans="1:14" ht="12.75">
      <c r="A50" s="69"/>
      <c r="B50" s="69"/>
      <c r="C50" s="69"/>
      <c r="D50" s="69"/>
      <c r="E50" s="69"/>
      <c r="F50" s="70"/>
      <c r="G50" s="71"/>
      <c r="H50" s="72"/>
      <c r="I50" s="71"/>
      <c r="J50" s="73"/>
      <c r="K50" s="6"/>
      <c r="L50" s="6"/>
      <c r="M50" s="51"/>
      <c r="N50" s="6"/>
    </row>
    <row r="51" spans="1:10" ht="12.75">
      <c r="A51" s="55"/>
      <c r="B51" s="55"/>
      <c r="C51" s="55"/>
      <c r="D51" s="55"/>
      <c r="E51" s="55"/>
      <c r="F51" s="55"/>
      <c r="G51" s="55"/>
      <c r="H51" s="55"/>
      <c r="I51" s="74"/>
      <c r="J51" s="55"/>
    </row>
    <row r="52" spans="1:10" ht="12.75">
      <c r="A52" s="55"/>
      <c r="B52" s="55"/>
      <c r="C52" s="55"/>
      <c r="D52" s="55"/>
      <c r="E52" s="55"/>
      <c r="F52" s="55"/>
      <c r="G52" s="55"/>
      <c r="H52" s="55"/>
      <c r="I52" s="74"/>
      <c r="J52" s="55"/>
    </row>
    <row r="53" spans="1:10" ht="12.75">
      <c r="A53" s="55"/>
      <c r="B53" s="55"/>
      <c r="C53" s="55"/>
      <c r="D53" s="55"/>
      <c r="E53" s="55"/>
      <c r="F53" s="55"/>
      <c r="G53" s="55"/>
      <c r="H53" s="55"/>
      <c r="I53" s="74"/>
      <c r="J53" s="55"/>
    </row>
    <row r="54" spans="1:10" ht="12.75">
      <c r="A54" s="55"/>
      <c r="B54" s="55"/>
      <c r="C54" s="55"/>
      <c r="D54" s="55"/>
      <c r="E54" s="55"/>
      <c r="F54" s="55"/>
      <c r="G54" s="55"/>
      <c r="H54" s="55"/>
      <c r="I54" s="74"/>
      <c r="J54" s="55"/>
    </row>
    <row r="55" spans="1:10" ht="12.75">
      <c r="A55" s="55"/>
      <c r="B55" s="55"/>
      <c r="C55" s="55"/>
      <c r="D55" s="55"/>
      <c r="E55" s="55"/>
      <c r="F55" s="55"/>
      <c r="G55" s="55"/>
      <c r="H55" s="55"/>
      <c r="I55" s="74"/>
      <c r="J55" s="55"/>
    </row>
    <row r="56" spans="1:10" ht="12.75">
      <c r="A56" s="55"/>
      <c r="B56" s="55"/>
      <c r="C56" s="55"/>
      <c r="D56" s="55"/>
      <c r="E56" s="55"/>
      <c r="F56" s="55"/>
      <c r="G56" s="55"/>
      <c r="H56" s="55"/>
      <c r="I56" s="74"/>
      <c r="J56" s="55"/>
    </row>
    <row r="57" spans="1:10" ht="13.5" thickBot="1">
      <c r="A57" s="56"/>
      <c r="B57" s="56"/>
      <c r="C57" s="56"/>
      <c r="D57" s="56"/>
      <c r="E57" s="56"/>
      <c r="F57" s="56"/>
      <c r="G57" s="56"/>
      <c r="H57" s="56"/>
      <c r="I57" s="75"/>
      <c r="J57" s="56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X56"/>
  <sheetViews>
    <sheetView workbookViewId="0" topLeftCell="E1">
      <selection activeCell="G4" sqref="G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9" width="10.25390625" style="1" customWidth="1"/>
    <col min="20" max="20" width="6.75390625" style="1" customWidth="1"/>
    <col min="21" max="21" width="8.00390625" style="1" customWidth="1"/>
    <col min="22" max="22" width="9.125" style="1" customWidth="1"/>
    <col min="23" max="23" width="9.125" style="50" customWidth="1"/>
    <col min="24" max="16384" width="9.125" style="1" customWidth="1"/>
  </cols>
  <sheetData>
    <row r="1" spans="1:14" ht="33.75">
      <c r="A1" s="195"/>
      <c r="B1" s="195"/>
      <c r="C1" s="7" t="s">
        <v>272</v>
      </c>
      <c r="D1" s="7"/>
      <c r="E1" s="4"/>
      <c r="F1" s="3"/>
      <c r="G1" s="3"/>
      <c r="L1" s="3"/>
      <c r="M1" s="3"/>
      <c r="N1" s="3"/>
    </row>
    <row r="2" ht="12.75">
      <c r="E2" s="5" t="s">
        <v>273</v>
      </c>
    </row>
    <row r="3" ht="12.75">
      <c r="E3" s="5"/>
    </row>
    <row r="4" spans="2:18" ht="13.5" thickBot="1">
      <c r="B4" s="33" t="s">
        <v>278</v>
      </c>
      <c r="C4" s="33"/>
      <c r="D4" s="33"/>
      <c r="E4" s="33"/>
      <c r="F4" s="2"/>
      <c r="G4" s="125"/>
      <c r="H4" s="9"/>
      <c r="I4" s="8"/>
      <c r="J4" s="125"/>
      <c r="K4" s="8"/>
      <c r="L4" s="8"/>
      <c r="M4" s="8"/>
      <c r="N4" s="125"/>
      <c r="O4" s="9"/>
      <c r="P4" s="8"/>
      <c r="Q4" s="8"/>
      <c r="R4" s="8"/>
    </row>
    <row r="5" spans="3:18" ht="13.5" thickBot="1">
      <c r="C5" s="15" t="s">
        <v>10</v>
      </c>
      <c r="D5" s="15"/>
      <c r="E5" s="16">
        <v>9</v>
      </c>
      <c r="G5" s="125"/>
      <c r="H5" s="9"/>
      <c r="I5" s="8"/>
      <c r="J5" s="125"/>
      <c r="K5" s="8"/>
      <c r="L5" s="8"/>
      <c r="M5" s="8"/>
      <c r="N5" s="125"/>
      <c r="O5" s="9"/>
      <c r="P5" s="8"/>
      <c r="Q5" s="8"/>
      <c r="R5" s="8"/>
    </row>
    <row r="6" spans="7:18" ht="12.75">
      <c r="G6" s="125"/>
      <c r="H6" s="9"/>
      <c r="I6" s="8"/>
      <c r="J6" s="125"/>
      <c r="K6" s="8"/>
      <c r="L6" s="8"/>
      <c r="M6" s="8"/>
      <c r="N6" s="125"/>
      <c r="O6" s="9"/>
      <c r="P6" s="8"/>
      <c r="Q6" s="8"/>
      <c r="R6" s="8"/>
    </row>
    <row r="7" ht="13.5" thickBot="1"/>
    <row r="8" spans="1:23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2"/>
      <c r="I8" s="200" t="s">
        <v>5</v>
      </c>
      <c r="J8" s="201"/>
      <c r="K8" s="202"/>
      <c r="L8" s="200" t="s">
        <v>275</v>
      </c>
      <c r="M8" s="201"/>
      <c r="N8" s="201"/>
      <c r="O8" s="202"/>
      <c r="P8" s="200" t="s">
        <v>276</v>
      </c>
      <c r="Q8" s="201"/>
      <c r="R8" s="202"/>
      <c r="S8" s="203" t="s">
        <v>282</v>
      </c>
      <c r="T8" s="196" t="s">
        <v>7</v>
      </c>
      <c r="W8" s="51"/>
    </row>
    <row r="9" spans="1:23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3</v>
      </c>
      <c r="H9" s="23" t="s">
        <v>17</v>
      </c>
      <c r="I9" s="24" t="s">
        <v>1</v>
      </c>
      <c r="J9" s="22" t="s">
        <v>3</v>
      </c>
      <c r="K9" s="23" t="s">
        <v>17</v>
      </c>
      <c r="L9" s="21" t="s">
        <v>1</v>
      </c>
      <c r="M9" s="22" t="s">
        <v>280</v>
      </c>
      <c r="N9" s="22" t="s">
        <v>279</v>
      </c>
      <c r="O9" s="23" t="s">
        <v>17</v>
      </c>
      <c r="P9" s="24" t="s">
        <v>1</v>
      </c>
      <c r="Q9" s="22" t="s">
        <v>281</v>
      </c>
      <c r="R9" s="23" t="s">
        <v>17</v>
      </c>
      <c r="S9" s="204"/>
      <c r="T9" s="197"/>
      <c r="W9" s="51" t="s">
        <v>17</v>
      </c>
    </row>
    <row r="10" spans="1:23" s="6" customFormat="1" ht="12.75">
      <c r="A10" s="44">
        <v>4002</v>
      </c>
      <c r="B10" s="44" t="s">
        <v>44</v>
      </c>
      <c r="C10" s="44" t="s">
        <v>98</v>
      </c>
      <c r="D10" s="44" t="s">
        <v>35</v>
      </c>
      <c r="E10" s="44" t="s">
        <v>101</v>
      </c>
      <c r="F10" s="38">
        <v>45.35</v>
      </c>
      <c r="G10" s="39">
        <v>5</v>
      </c>
      <c r="H10" s="32">
        <v>69.65</v>
      </c>
      <c r="I10" s="38">
        <v>41.82</v>
      </c>
      <c r="J10" s="39"/>
      <c r="K10" s="32">
        <v>58.18</v>
      </c>
      <c r="L10" s="38">
        <v>37.06</v>
      </c>
      <c r="M10" s="39">
        <v>28</v>
      </c>
      <c r="N10" s="39">
        <v>0</v>
      </c>
      <c r="O10" s="39">
        <v>28</v>
      </c>
      <c r="P10" s="38">
        <v>52.62</v>
      </c>
      <c r="Q10" s="39">
        <v>42</v>
      </c>
      <c r="R10" s="39">
        <v>42</v>
      </c>
      <c r="S10" s="32">
        <v>197.83</v>
      </c>
      <c r="T10" s="28">
        <v>1</v>
      </c>
      <c r="W10" s="51">
        <v>36</v>
      </c>
    </row>
    <row r="11" spans="1:23" s="6" customFormat="1" ht="12.75">
      <c r="A11" s="44">
        <v>4043</v>
      </c>
      <c r="B11" s="44" t="s">
        <v>44</v>
      </c>
      <c r="C11" s="44" t="s">
        <v>98</v>
      </c>
      <c r="D11" s="44" t="s">
        <v>99</v>
      </c>
      <c r="E11" s="44" t="s">
        <v>237</v>
      </c>
      <c r="F11" s="38">
        <v>46.08</v>
      </c>
      <c r="G11" s="39">
        <v>5</v>
      </c>
      <c r="H11" s="32">
        <v>68.92</v>
      </c>
      <c r="I11" s="38">
        <v>48.12</v>
      </c>
      <c r="J11" s="39">
        <v>10</v>
      </c>
      <c r="K11" s="32">
        <v>41.88</v>
      </c>
      <c r="L11" s="38">
        <v>32.74</v>
      </c>
      <c r="M11" s="39">
        <v>20</v>
      </c>
      <c r="N11" s="39"/>
      <c r="O11" s="39">
        <v>20</v>
      </c>
      <c r="P11" s="38">
        <v>47.42</v>
      </c>
      <c r="Q11" s="39">
        <v>49</v>
      </c>
      <c r="R11" s="39">
        <v>49</v>
      </c>
      <c r="S11" s="32">
        <v>179.8</v>
      </c>
      <c r="T11" s="28">
        <v>2</v>
      </c>
      <c r="W11" s="51">
        <f>W10-4</f>
        <v>32</v>
      </c>
    </row>
    <row r="12" spans="1:23" s="6" customFormat="1" ht="12.75">
      <c r="A12" s="44">
        <v>4047</v>
      </c>
      <c r="B12" s="44" t="s">
        <v>61</v>
      </c>
      <c r="C12" s="44" t="s">
        <v>98</v>
      </c>
      <c r="D12" s="44" t="s">
        <v>62</v>
      </c>
      <c r="E12" s="44" t="s">
        <v>256</v>
      </c>
      <c r="F12" s="40">
        <v>53.01</v>
      </c>
      <c r="G12" s="41">
        <v>5</v>
      </c>
      <c r="H12" s="27">
        <v>61.99</v>
      </c>
      <c r="I12" s="40">
        <v>51.75</v>
      </c>
      <c r="J12" s="41">
        <v>5</v>
      </c>
      <c r="K12" s="32">
        <v>43.25</v>
      </c>
      <c r="L12" s="40">
        <v>38.43</v>
      </c>
      <c r="M12" s="41">
        <v>26</v>
      </c>
      <c r="N12" s="41">
        <v>0</v>
      </c>
      <c r="O12" s="41">
        <v>26</v>
      </c>
      <c r="P12" s="40">
        <v>53.05</v>
      </c>
      <c r="Q12" s="41">
        <v>46</v>
      </c>
      <c r="R12" s="41">
        <v>46</v>
      </c>
      <c r="S12" s="27">
        <v>177.24</v>
      </c>
      <c r="T12" s="28">
        <v>3</v>
      </c>
      <c r="W12" s="51">
        <v>28</v>
      </c>
    </row>
    <row r="13" spans="1:23" s="6" customFormat="1" ht="12.75">
      <c r="A13" s="44">
        <v>6507</v>
      </c>
      <c r="B13" s="44" t="s">
        <v>27</v>
      </c>
      <c r="C13" s="44" t="s">
        <v>109</v>
      </c>
      <c r="D13" s="44" t="s">
        <v>28</v>
      </c>
      <c r="E13" s="44" t="s">
        <v>110</v>
      </c>
      <c r="F13" s="38">
        <v>47.62</v>
      </c>
      <c r="G13" s="39">
        <v>5</v>
      </c>
      <c r="H13" s="32">
        <v>67.38</v>
      </c>
      <c r="I13" s="38">
        <v>51.65</v>
      </c>
      <c r="J13" s="39"/>
      <c r="K13" s="32">
        <v>48.35</v>
      </c>
      <c r="L13" s="38">
        <v>42.62</v>
      </c>
      <c r="M13" s="39">
        <v>24</v>
      </c>
      <c r="N13" s="39">
        <v>0</v>
      </c>
      <c r="O13" s="39">
        <v>24</v>
      </c>
      <c r="P13" s="38">
        <v>46.37</v>
      </c>
      <c r="Q13" s="39">
        <v>31</v>
      </c>
      <c r="R13" s="39">
        <v>31</v>
      </c>
      <c r="S13" s="31">
        <v>170.73</v>
      </c>
      <c r="T13" s="28">
        <v>4</v>
      </c>
      <c r="W13" s="51">
        <v>24</v>
      </c>
    </row>
    <row r="14" spans="1:23" s="6" customFormat="1" ht="12.75">
      <c r="A14" s="44">
        <v>4045</v>
      </c>
      <c r="B14" s="44" t="s">
        <v>64</v>
      </c>
      <c r="C14" s="44" t="s">
        <v>98</v>
      </c>
      <c r="D14" s="44" t="s">
        <v>65</v>
      </c>
      <c r="E14" s="44" t="s">
        <v>66</v>
      </c>
      <c r="F14" s="88"/>
      <c r="G14" s="90" t="s">
        <v>20</v>
      </c>
      <c r="H14" s="89">
        <v>0</v>
      </c>
      <c r="I14" s="38">
        <v>44.75</v>
      </c>
      <c r="J14" s="39"/>
      <c r="K14" s="27">
        <v>55.25</v>
      </c>
      <c r="L14" s="38">
        <v>36.86</v>
      </c>
      <c r="M14" s="39">
        <v>22</v>
      </c>
      <c r="N14" s="39">
        <v>0</v>
      </c>
      <c r="O14" s="39">
        <v>22</v>
      </c>
      <c r="P14" s="38">
        <v>49.34</v>
      </c>
      <c r="Q14" s="39">
        <v>53</v>
      </c>
      <c r="R14" s="39">
        <v>53</v>
      </c>
      <c r="S14" s="32">
        <v>130.25</v>
      </c>
      <c r="T14" s="28">
        <v>5</v>
      </c>
      <c r="W14" s="51">
        <v>15</v>
      </c>
    </row>
    <row r="15" spans="1:23" s="6" customFormat="1" ht="12.75">
      <c r="A15" s="44">
        <v>3012</v>
      </c>
      <c r="B15" s="44" t="s">
        <v>61</v>
      </c>
      <c r="C15" s="44" t="s">
        <v>98</v>
      </c>
      <c r="D15" s="44" t="s">
        <v>73</v>
      </c>
      <c r="E15" s="44" t="s">
        <v>74</v>
      </c>
      <c r="F15" s="91"/>
      <c r="G15" s="93" t="s">
        <v>20</v>
      </c>
      <c r="H15" s="92">
        <v>0</v>
      </c>
      <c r="I15" s="40">
        <v>44.62</v>
      </c>
      <c r="J15" s="41"/>
      <c r="K15" s="27">
        <v>55.38</v>
      </c>
      <c r="L15" s="40">
        <v>40.13</v>
      </c>
      <c r="M15" s="41">
        <v>22</v>
      </c>
      <c r="N15" s="41">
        <v>0</v>
      </c>
      <c r="O15" s="41">
        <v>22</v>
      </c>
      <c r="P15" s="40">
        <v>52.31</v>
      </c>
      <c r="Q15" s="41">
        <v>46</v>
      </c>
      <c r="R15" s="41">
        <v>46</v>
      </c>
      <c r="S15" s="27">
        <v>123.38</v>
      </c>
      <c r="T15" s="28">
        <v>6</v>
      </c>
      <c r="W15" s="51">
        <v>12</v>
      </c>
    </row>
    <row r="16" spans="1:23" s="6" customFormat="1" ht="12.75">
      <c r="A16" s="44">
        <v>6528</v>
      </c>
      <c r="B16" s="44" t="s">
        <v>163</v>
      </c>
      <c r="C16" s="44" t="s">
        <v>245</v>
      </c>
      <c r="D16" s="44" t="s">
        <v>164</v>
      </c>
      <c r="E16" s="44"/>
      <c r="F16" s="40">
        <v>49.69</v>
      </c>
      <c r="G16" s="41"/>
      <c r="H16" s="27">
        <v>70.31</v>
      </c>
      <c r="I16" s="91"/>
      <c r="J16" s="93" t="s">
        <v>20</v>
      </c>
      <c r="K16" s="92">
        <v>0</v>
      </c>
      <c r="L16" s="40">
        <v>41</v>
      </c>
      <c r="M16" s="41">
        <v>22</v>
      </c>
      <c r="N16" s="41">
        <v>0</v>
      </c>
      <c r="O16" s="41">
        <v>22</v>
      </c>
      <c r="P16" s="40">
        <v>36.99</v>
      </c>
      <c r="Q16" s="41">
        <v>21</v>
      </c>
      <c r="R16" s="41">
        <v>21</v>
      </c>
      <c r="S16" s="27">
        <v>113.31</v>
      </c>
      <c r="T16" s="28">
        <v>7</v>
      </c>
      <c r="W16" s="51">
        <v>9</v>
      </c>
    </row>
    <row r="17" spans="1:23" s="6" customFormat="1" ht="12.75">
      <c r="A17" s="44">
        <v>3004</v>
      </c>
      <c r="B17" s="44" t="s">
        <v>44</v>
      </c>
      <c r="C17" s="44" t="s">
        <v>238</v>
      </c>
      <c r="D17" s="44" t="s">
        <v>71</v>
      </c>
      <c r="E17" s="44" t="s">
        <v>72</v>
      </c>
      <c r="F17" s="88"/>
      <c r="G17" s="90" t="s">
        <v>20</v>
      </c>
      <c r="H17" s="89">
        <v>0</v>
      </c>
      <c r="I17" s="38">
        <v>41.53</v>
      </c>
      <c r="J17" s="39"/>
      <c r="K17" s="27">
        <v>58.47</v>
      </c>
      <c r="L17" s="38">
        <v>41.47</v>
      </c>
      <c r="M17" s="39">
        <v>22</v>
      </c>
      <c r="N17" s="39">
        <v>0</v>
      </c>
      <c r="O17" s="39">
        <v>22</v>
      </c>
      <c r="P17" s="38">
        <v>40.2</v>
      </c>
      <c r="Q17" s="39">
        <v>29</v>
      </c>
      <c r="R17" s="41">
        <v>29</v>
      </c>
      <c r="S17" s="27">
        <v>109.47</v>
      </c>
      <c r="T17" s="28">
        <v>8</v>
      </c>
      <c r="W17" s="51">
        <v>6</v>
      </c>
    </row>
    <row r="18" spans="1:23" s="6" customFormat="1" ht="12.75">
      <c r="A18" s="44">
        <v>6513</v>
      </c>
      <c r="B18" s="44" t="s">
        <v>25</v>
      </c>
      <c r="C18" s="44" t="s">
        <v>171</v>
      </c>
      <c r="D18" s="44" t="s">
        <v>26</v>
      </c>
      <c r="E18" s="44" t="s">
        <v>123</v>
      </c>
      <c r="F18" s="91"/>
      <c r="G18" s="93" t="s">
        <v>20</v>
      </c>
      <c r="H18" s="92">
        <v>0</v>
      </c>
      <c r="I18" s="91"/>
      <c r="J18" s="93" t="s">
        <v>20</v>
      </c>
      <c r="K18" s="92">
        <v>0</v>
      </c>
      <c r="L18" s="40">
        <v>40.19</v>
      </c>
      <c r="M18" s="41">
        <v>25</v>
      </c>
      <c r="N18" s="41">
        <v>10</v>
      </c>
      <c r="O18" s="41">
        <v>35</v>
      </c>
      <c r="P18" s="40">
        <v>13.65</v>
      </c>
      <c r="Q18" s="41">
        <v>0</v>
      </c>
      <c r="R18" s="41">
        <v>0</v>
      </c>
      <c r="S18" s="27">
        <v>35</v>
      </c>
      <c r="T18" s="28">
        <v>9</v>
      </c>
      <c r="W18" s="51">
        <v>1</v>
      </c>
    </row>
    <row r="19" spans="1:23" s="6" customFormat="1" ht="12.75">
      <c r="A19" s="44"/>
      <c r="B19" s="44"/>
      <c r="C19" s="44"/>
      <c r="D19" s="44"/>
      <c r="E19" s="44"/>
      <c r="F19" s="38"/>
      <c r="G19" s="39"/>
      <c r="H19" s="32"/>
      <c r="I19" s="38"/>
      <c r="J19" s="39"/>
      <c r="K19" s="27"/>
      <c r="L19" s="38"/>
      <c r="M19" s="39"/>
      <c r="N19" s="39"/>
      <c r="O19" s="39"/>
      <c r="P19" s="38"/>
      <c r="Q19" s="39"/>
      <c r="R19" s="39"/>
      <c r="S19" s="32"/>
      <c r="T19" s="28"/>
      <c r="W19" s="51"/>
    </row>
    <row r="20" spans="1:23" s="6" customFormat="1" ht="12.75">
      <c r="A20" s="44"/>
      <c r="B20" s="44"/>
      <c r="C20" s="44"/>
      <c r="D20" s="44"/>
      <c r="E20" s="44"/>
      <c r="F20" s="40"/>
      <c r="G20" s="41"/>
      <c r="H20" s="27"/>
      <c r="I20" s="40"/>
      <c r="J20" s="41"/>
      <c r="K20" s="27"/>
      <c r="L20" s="40"/>
      <c r="M20" s="41"/>
      <c r="N20" s="41"/>
      <c r="O20" s="41"/>
      <c r="P20" s="40"/>
      <c r="Q20" s="41"/>
      <c r="R20" s="41"/>
      <c r="S20" s="27"/>
      <c r="T20" s="28"/>
      <c r="W20" s="51"/>
    </row>
    <row r="21" spans="1:23" s="6" customFormat="1" ht="12.75">
      <c r="A21" s="44"/>
      <c r="B21" s="44"/>
      <c r="C21" s="44"/>
      <c r="D21" s="44"/>
      <c r="E21" s="44"/>
      <c r="F21" s="40"/>
      <c r="G21" s="41"/>
      <c r="H21" s="27"/>
      <c r="I21" s="40"/>
      <c r="J21" s="41"/>
      <c r="K21" s="27"/>
      <c r="L21" s="40"/>
      <c r="M21" s="27"/>
      <c r="N21" s="41"/>
      <c r="O21" s="27"/>
      <c r="P21" s="40"/>
      <c r="Q21" s="27"/>
      <c r="R21" s="27"/>
      <c r="S21" s="27"/>
      <c r="T21" s="28"/>
      <c r="W21" s="51"/>
    </row>
    <row r="22" spans="1:23" s="6" customFormat="1" ht="12.75">
      <c r="A22" s="44"/>
      <c r="B22" s="44"/>
      <c r="C22" s="44"/>
      <c r="D22" s="44"/>
      <c r="E22" s="44"/>
      <c r="F22" s="40"/>
      <c r="G22" s="41"/>
      <c r="H22" s="27"/>
      <c r="I22" s="40"/>
      <c r="J22" s="41"/>
      <c r="K22" s="27"/>
      <c r="L22" s="40"/>
      <c r="M22" s="27"/>
      <c r="N22" s="41"/>
      <c r="O22" s="27"/>
      <c r="P22" s="40"/>
      <c r="Q22" s="27"/>
      <c r="R22" s="27"/>
      <c r="S22" s="27"/>
      <c r="T22" s="28"/>
      <c r="W22" s="51"/>
    </row>
    <row r="23" spans="1:23" s="6" customFormat="1" ht="12.75">
      <c r="A23" s="44"/>
      <c r="B23" s="44"/>
      <c r="C23" s="44"/>
      <c r="D23" s="44"/>
      <c r="E23" s="44"/>
      <c r="F23" s="40"/>
      <c r="G23" s="41"/>
      <c r="H23" s="27"/>
      <c r="I23" s="40"/>
      <c r="J23" s="41"/>
      <c r="K23" s="27"/>
      <c r="L23" s="40"/>
      <c r="M23" s="27"/>
      <c r="N23" s="41"/>
      <c r="O23" s="27"/>
      <c r="P23" s="40"/>
      <c r="Q23" s="27"/>
      <c r="R23" s="27"/>
      <c r="S23" s="27"/>
      <c r="T23" s="28"/>
      <c r="W23" s="51"/>
    </row>
    <row r="24" spans="1:23" s="6" customFormat="1" ht="12.75">
      <c r="A24" s="44"/>
      <c r="B24" s="44"/>
      <c r="C24" s="44"/>
      <c r="D24" s="44"/>
      <c r="E24" s="44"/>
      <c r="F24" s="38"/>
      <c r="G24" s="39"/>
      <c r="H24" s="32"/>
      <c r="I24" s="38"/>
      <c r="J24" s="39"/>
      <c r="K24" s="32"/>
      <c r="L24" s="38"/>
      <c r="M24" s="32"/>
      <c r="N24" s="39"/>
      <c r="O24" s="32"/>
      <c r="P24" s="38"/>
      <c r="Q24" s="32"/>
      <c r="R24" s="32"/>
      <c r="S24" s="32"/>
      <c r="T24" s="28"/>
      <c r="W24" s="51"/>
    </row>
    <row r="25" spans="1:23" s="6" customFormat="1" ht="12.75">
      <c r="A25" s="44"/>
      <c r="B25" s="44"/>
      <c r="C25" s="45"/>
      <c r="D25" s="44"/>
      <c r="E25" s="44"/>
      <c r="F25" s="38"/>
      <c r="G25" s="39"/>
      <c r="H25" s="32"/>
      <c r="I25" s="38"/>
      <c r="J25" s="39"/>
      <c r="K25" s="27"/>
      <c r="L25" s="38"/>
      <c r="M25" s="32"/>
      <c r="N25" s="39"/>
      <c r="O25" s="32"/>
      <c r="P25" s="38"/>
      <c r="Q25" s="32"/>
      <c r="R25" s="27"/>
      <c r="S25" s="27"/>
      <c r="T25" s="28"/>
      <c r="W25" s="51"/>
    </row>
    <row r="26" spans="1:23" s="6" customFormat="1" ht="12.75">
      <c r="A26" s="44"/>
      <c r="B26" s="44"/>
      <c r="C26" s="44"/>
      <c r="D26" s="44"/>
      <c r="E26" s="44"/>
      <c r="F26" s="38"/>
      <c r="G26" s="39"/>
      <c r="H26" s="32"/>
      <c r="I26" s="38"/>
      <c r="J26" s="39"/>
      <c r="K26" s="32"/>
      <c r="L26" s="38"/>
      <c r="M26" s="32"/>
      <c r="N26" s="39"/>
      <c r="O26" s="32"/>
      <c r="P26" s="38"/>
      <c r="Q26" s="32"/>
      <c r="R26" s="32"/>
      <c r="S26" s="31"/>
      <c r="T26" s="28"/>
      <c r="W26" s="51"/>
    </row>
    <row r="27" spans="1:23" s="6" customFormat="1" ht="12.75">
      <c r="A27" s="44"/>
      <c r="B27" s="44"/>
      <c r="C27" s="44"/>
      <c r="D27" s="44"/>
      <c r="E27" s="44"/>
      <c r="F27" s="38"/>
      <c r="G27" s="39"/>
      <c r="H27" s="32"/>
      <c r="I27" s="38"/>
      <c r="J27" s="39"/>
      <c r="K27" s="32"/>
      <c r="L27" s="38"/>
      <c r="M27" s="32"/>
      <c r="N27" s="39"/>
      <c r="O27" s="32"/>
      <c r="P27" s="38"/>
      <c r="Q27" s="32"/>
      <c r="R27" s="32"/>
      <c r="S27" s="32"/>
      <c r="T27" s="28"/>
      <c r="W27" s="51"/>
    </row>
    <row r="28" spans="1:23" s="6" customFormat="1" ht="12.75">
      <c r="A28" s="44"/>
      <c r="B28" s="44"/>
      <c r="C28" s="44"/>
      <c r="D28" s="44"/>
      <c r="E28" s="44"/>
      <c r="F28" s="38"/>
      <c r="G28" s="39"/>
      <c r="H28" s="32"/>
      <c r="I28" s="38"/>
      <c r="J28" s="39"/>
      <c r="K28" s="32"/>
      <c r="L28" s="38"/>
      <c r="M28" s="32"/>
      <c r="N28" s="39"/>
      <c r="O28" s="32"/>
      <c r="P28" s="38"/>
      <c r="Q28" s="32"/>
      <c r="R28" s="32"/>
      <c r="S28" s="32"/>
      <c r="T28" s="28"/>
      <c r="W28" s="51"/>
    </row>
    <row r="29" spans="1:23" s="6" customFormat="1" ht="12.75">
      <c r="A29" s="44"/>
      <c r="B29" s="44"/>
      <c r="C29" s="44"/>
      <c r="D29" s="44"/>
      <c r="E29" s="44"/>
      <c r="F29" s="38"/>
      <c r="G29" s="39"/>
      <c r="H29" s="32"/>
      <c r="I29" s="38"/>
      <c r="J29" s="39"/>
      <c r="K29" s="32"/>
      <c r="L29" s="38"/>
      <c r="M29" s="32"/>
      <c r="N29" s="39"/>
      <c r="O29" s="32"/>
      <c r="P29" s="38"/>
      <c r="Q29" s="32"/>
      <c r="R29" s="32"/>
      <c r="S29" s="31"/>
      <c r="T29" s="28"/>
      <c r="W29" s="51"/>
    </row>
    <row r="30" spans="1:24" ht="12.75">
      <c r="A30" s="44"/>
      <c r="B30" s="44"/>
      <c r="C30" s="44"/>
      <c r="D30" s="44"/>
      <c r="E30" s="44"/>
      <c r="F30" s="40"/>
      <c r="G30" s="41"/>
      <c r="H30" s="27"/>
      <c r="I30" s="40"/>
      <c r="J30" s="41"/>
      <c r="K30" s="27"/>
      <c r="L30" s="40"/>
      <c r="M30" s="27"/>
      <c r="N30" s="41"/>
      <c r="O30" s="27"/>
      <c r="P30" s="40"/>
      <c r="Q30" s="27"/>
      <c r="R30" s="27"/>
      <c r="S30" s="27"/>
      <c r="T30" s="28"/>
      <c r="U30" s="6"/>
      <c r="V30" s="6"/>
      <c r="W30" s="51"/>
      <c r="X30" s="6"/>
    </row>
    <row r="31" spans="1:24" ht="12.75">
      <c r="A31" s="44"/>
      <c r="B31" s="44"/>
      <c r="C31" s="44"/>
      <c r="D31" s="44"/>
      <c r="E31" s="44"/>
      <c r="F31" s="40"/>
      <c r="G31" s="41"/>
      <c r="H31" s="27"/>
      <c r="I31" s="40"/>
      <c r="J31" s="41"/>
      <c r="K31" s="27"/>
      <c r="L31" s="40"/>
      <c r="M31" s="27"/>
      <c r="N31" s="41"/>
      <c r="O31" s="27"/>
      <c r="P31" s="40"/>
      <c r="Q31" s="27"/>
      <c r="R31" s="27"/>
      <c r="S31" s="27"/>
      <c r="T31" s="28"/>
      <c r="U31" s="6"/>
      <c r="V31" s="6"/>
      <c r="W31" s="51"/>
      <c r="X31" s="6"/>
    </row>
    <row r="32" spans="1:24" ht="12.75">
      <c r="A32" s="44"/>
      <c r="B32" s="44"/>
      <c r="C32" s="44"/>
      <c r="D32" s="44"/>
      <c r="E32" s="44"/>
      <c r="F32" s="40"/>
      <c r="G32" s="41"/>
      <c r="H32" s="27"/>
      <c r="I32" s="40"/>
      <c r="J32" s="41"/>
      <c r="K32" s="27"/>
      <c r="L32" s="40"/>
      <c r="M32" s="27"/>
      <c r="N32" s="41"/>
      <c r="O32" s="27"/>
      <c r="P32" s="40"/>
      <c r="Q32" s="27"/>
      <c r="R32" s="27"/>
      <c r="S32" s="27"/>
      <c r="T32" s="28"/>
      <c r="U32" s="6"/>
      <c r="V32" s="6"/>
      <c r="W32" s="51"/>
      <c r="X32" s="6"/>
    </row>
    <row r="33" spans="1:24" ht="12.75">
      <c r="A33" s="44"/>
      <c r="B33" s="44"/>
      <c r="C33" s="44"/>
      <c r="D33" s="44"/>
      <c r="E33" s="44"/>
      <c r="F33" s="40"/>
      <c r="G33" s="41"/>
      <c r="H33" s="27"/>
      <c r="I33" s="40"/>
      <c r="J33" s="41"/>
      <c r="K33" s="27"/>
      <c r="L33" s="40"/>
      <c r="M33" s="27"/>
      <c r="N33" s="41"/>
      <c r="O33" s="27"/>
      <c r="P33" s="40"/>
      <c r="Q33" s="27"/>
      <c r="R33" s="27"/>
      <c r="S33" s="27"/>
      <c r="T33" s="28"/>
      <c r="U33" s="6"/>
      <c r="V33" s="6"/>
      <c r="W33" s="51"/>
      <c r="X33" s="6"/>
    </row>
    <row r="34" spans="1:24" ht="12.75">
      <c r="A34" s="44"/>
      <c r="B34" s="44"/>
      <c r="C34" s="44"/>
      <c r="D34" s="44"/>
      <c r="E34" s="44"/>
      <c r="F34" s="40"/>
      <c r="G34" s="41"/>
      <c r="H34" s="27"/>
      <c r="I34" s="40"/>
      <c r="J34" s="41"/>
      <c r="K34" s="27"/>
      <c r="L34" s="40"/>
      <c r="M34" s="27"/>
      <c r="N34" s="41"/>
      <c r="O34" s="27"/>
      <c r="P34" s="40"/>
      <c r="Q34" s="27"/>
      <c r="R34" s="27"/>
      <c r="S34" s="27"/>
      <c r="T34" s="28"/>
      <c r="U34" s="6"/>
      <c r="V34" s="6"/>
      <c r="W34" s="51"/>
      <c r="X34" s="6"/>
    </row>
    <row r="35" spans="1:24" ht="12.75">
      <c r="A35" s="44"/>
      <c r="B35" s="44"/>
      <c r="C35" s="44"/>
      <c r="D35" s="44"/>
      <c r="E35" s="44"/>
      <c r="F35" s="40"/>
      <c r="G35" s="41"/>
      <c r="H35" s="27"/>
      <c r="I35" s="40"/>
      <c r="J35" s="41"/>
      <c r="K35" s="27"/>
      <c r="L35" s="40"/>
      <c r="M35" s="27"/>
      <c r="N35" s="41"/>
      <c r="O35" s="27"/>
      <c r="P35" s="40"/>
      <c r="Q35" s="27"/>
      <c r="R35" s="27"/>
      <c r="S35" s="27"/>
      <c r="T35" s="28"/>
      <c r="U35" s="6"/>
      <c r="V35" s="6"/>
      <c r="W35" s="51"/>
      <c r="X35" s="6"/>
    </row>
    <row r="36" spans="1:24" ht="12.75">
      <c r="A36" s="44"/>
      <c r="B36" s="44"/>
      <c r="C36" s="44"/>
      <c r="D36" s="44"/>
      <c r="E36" s="44"/>
      <c r="F36" s="40"/>
      <c r="G36" s="41"/>
      <c r="H36" s="27"/>
      <c r="I36" s="40"/>
      <c r="J36" s="41"/>
      <c r="K36" s="27"/>
      <c r="L36" s="40"/>
      <c r="M36" s="27"/>
      <c r="N36" s="41"/>
      <c r="O36" s="27"/>
      <c r="P36" s="40"/>
      <c r="Q36" s="27"/>
      <c r="R36" s="27"/>
      <c r="S36" s="27"/>
      <c r="T36" s="28"/>
      <c r="U36" s="6"/>
      <c r="V36" s="6"/>
      <c r="W36" s="51"/>
      <c r="X36" s="6"/>
    </row>
    <row r="37" spans="1:24" ht="12.75">
      <c r="A37" s="44"/>
      <c r="B37" s="44"/>
      <c r="C37" s="44"/>
      <c r="D37" s="44"/>
      <c r="E37" s="44"/>
      <c r="F37" s="40"/>
      <c r="G37" s="41"/>
      <c r="H37" s="27"/>
      <c r="I37" s="40"/>
      <c r="J37" s="41"/>
      <c r="K37" s="27"/>
      <c r="L37" s="40"/>
      <c r="M37" s="27"/>
      <c r="N37" s="41"/>
      <c r="O37" s="27"/>
      <c r="P37" s="40"/>
      <c r="Q37" s="27"/>
      <c r="R37" s="27"/>
      <c r="S37" s="27"/>
      <c r="T37" s="28"/>
      <c r="U37" s="6"/>
      <c r="V37" s="6"/>
      <c r="W37" s="51"/>
      <c r="X37" s="6"/>
    </row>
    <row r="38" spans="1:24" ht="12.75">
      <c r="A38" s="25"/>
      <c r="B38" s="25"/>
      <c r="C38" s="25"/>
      <c r="D38" s="25"/>
      <c r="E38" s="25"/>
      <c r="F38" s="40"/>
      <c r="G38" s="41"/>
      <c r="H38" s="27"/>
      <c r="I38" s="40"/>
      <c r="J38" s="41"/>
      <c r="K38" s="27"/>
      <c r="L38" s="40"/>
      <c r="M38" s="27"/>
      <c r="N38" s="41"/>
      <c r="O38" s="27"/>
      <c r="P38" s="40"/>
      <c r="Q38" s="27"/>
      <c r="R38" s="27"/>
      <c r="S38" s="27"/>
      <c r="T38" s="28"/>
      <c r="U38" s="6"/>
      <c r="V38" s="6"/>
      <c r="W38" s="51"/>
      <c r="X38" s="6"/>
    </row>
    <row r="39" spans="1:24" ht="12.75">
      <c r="A39" s="44"/>
      <c r="B39" s="44"/>
      <c r="C39" s="44"/>
      <c r="D39" s="44"/>
      <c r="E39" s="44"/>
      <c r="F39" s="38"/>
      <c r="G39" s="39"/>
      <c r="H39" s="32"/>
      <c r="I39" s="38"/>
      <c r="J39" s="39"/>
      <c r="K39" s="32"/>
      <c r="L39" s="38"/>
      <c r="M39" s="32"/>
      <c r="N39" s="39"/>
      <c r="O39" s="32"/>
      <c r="P39" s="38"/>
      <c r="Q39" s="32"/>
      <c r="R39" s="32"/>
      <c r="S39" s="31"/>
      <c r="T39" s="28"/>
      <c r="U39" s="6"/>
      <c r="V39" s="6"/>
      <c r="W39" s="51"/>
      <c r="X39" s="6"/>
    </row>
    <row r="40" spans="1:24" ht="12.75">
      <c r="A40" s="44"/>
      <c r="B40" s="44"/>
      <c r="C40" s="44"/>
      <c r="D40" s="44"/>
      <c r="E40" s="44"/>
      <c r="F40" s="38"/>
      <c r="G40" s="39"/>
      <c r="H40" s="32"/>
      <c r="I40" s="38"/>
      <c r="J40" s="39"/>
      <c r="K40" s="32"/>
      <c r="L40" s="38"/>
      <c r="M40" s="32"/>
      <c r="N40" s="39"/>
      <c r="O40" s="32"/>
      <c r="P40" s="38"/>
      <c r="Q40" s="32"/>
      <c r="R40" s="32"/>
      <c r="S40" s="32"/>
      <c r="T40" s="28"/>
      <c r="U40" s="6"/>
      <c r="V40" s="6"/>
      <c r="W40" s="51"/>
      <c r="X40" s="6"/>
    </row>
    <row r="41" spans="1:24" ht="12.75">
      <c r="A41" s="44"/>
      <c r="B41" s="44"/>
      <c r="C41" s="44"/>
      <c r="D41" s="44"/>
      <c r="E41" s="44"/>
      <c r="F41" s="38"/>
      <c r="G41" s="39"/>
      <c r="H41" s="32"/>
      <c r="I41" s="38"/>
      <c r="J41" s="39"/>
      <c r="K41" s="32"/>
      <c r="L41" s="38"/>
      <c r="M41" s="32"/>
      <c r="N41" s="39"/>
      <c r="O41" s="32"/>
      <c r="P41" s="38"/>
      <c r="Q41" s="32"/>
      <c r="R41" s="32"/>
      <c r="S41" s="32"/>
      <c r="T41" s="28"/>
      <c r="U41" s="6"/>
      <c r="V41" s="6"/>
      <c r="W41" s="51"/>
      <c r="X41" s="6"/>
    </row>
    <row r="42" spans="1:24" ht="12.75">
      <c r="A42" s="44"/>
      <c r="B42" s="44"/>
      <c r="C42" s="44"/>
      <c r="D42" s="44"/>
      <c r="E42" s="44"/>
      <c r="F42" s="38"/>
      <c r="G42" s="39"/>
      <c r="H42" s="32"/>
      <c r="I42" s="38"/>
      <c r="J42" s="39"/>
      <c r="K42" s="32"/>
      <c r="L42" s="38"/>
      <c r="M42" s="32"/>
      <c r="N42" s="39"/>
      <c r="O42" s="32"/>
      <c r="P42" s="38"/>
      <c r="Q42" s="32"/>
      <c r="R42" s="32"/>
      <c r="S42" s="32"/>
      <c r="T42" s="28"/>
      <c r="U42" s="6"/>
      <c r="V42" s="6"/>
      <c r="W42" s="51"/>
      <c r="X42" s="6"/>
    </row>
    <row r="43" spans="1:24" ht="12.75">
      <c r="A43" s="44"/>
      <c r="B43" s="44"/>
      <c r="C43" s="44"/>
      <c r="D43" s="44"/>
      <c r="E43" s="44"/>
      <c r="F43" s="38"/>
      <c r="G43" s="39"/>
      <c r="H43" s="32"/>
      <c r="I43" s="38"/>
      <c r="J43" s="39"/>
      <c r="K43" s="32"/>
      <c r="L43" s="38"/>
      <c r="M43" s="32"/>
      <c r="N43" s="39"/>
      <c r="O43" s="32"/>
      <c r="P43" s="38"/>
      <c r="Q43" s="32"/>
      <c r="R43" s="32"/>
      <c r="S43" s="31"/>
      <c r="T43" s="28"/>
      <c r="U43" s="6"/>
      <c r="V43" s="6"/>
      <c r="W43" s="51"/>
      <c r="X43" s="6"/>
    </row>
    <row r="44" spans="1:24" ht="12.75">
      <c r="A44" s="44"/>
      <c r="B44" s="44"/>
      <c r="C44" s="44"/>
      <c r="D44" s="44"/>
      <c r="E44" s="44"/>
      <c r="F44" s="38"/>
      <c r="G44" s="39"/>
      <c r="H44" s="32"/>
      <c r="I44" s="38"/>
      <c r="J44" s="39"/>
      <c r="K44" s="27"/>
      <c r="L44" s="38"/>
      <c r="M44" s="32"/>
      <c r="N44" s="39"/>
      <c r="O44" s="32"/>
      <c r="P44" s="38"/>
      <c r="Q44" s="32"/>
      <c r="R44" s="27"/>
      <c r="S44" s="27"/>
      <c r="T44" s="28"/>
      <c r="U44" s="6"/>
      <c r="V44" s="6"/>
      <c r="W44" s="51"/>
      <c r="X44" s="6"/>
    </row>
    <row r="45" spans="1:24" ht="12.75">
      <c r="A45" s="44"/>
      <c r="B45" s="44"/>
      <c r="C45" s="44"/>
      <c r="D45" s="44"/>
      <c r="E45" s="44"/>
      <c r="F45" s="40"/>
      <c r="G45" s="41"/>
      <c r="H45" s="27"/>
      <c r="I45" s="40"/>
      <c r="J45" s="41"/>
      <c r="K45" s="27"/>
      <c r="L45" s="40"/>
      <c r="M45" s="27"/>
      <c r="N45" s="41"/>
      <c r="O45" s="27"/>
      <c r="P45" s="40"/>
      <c r="Q45" s="27"/>
      <c r="R45" s="27"/>
      <c r="S45" s="27"/>
      <c r="T45" s="28"/>
      <c r="U45" s="6"/>
      <c r="V45" s="6"/>
      <c r="W45" s="51"/>
      <c r="X45" s="6"/>
    </row>
    <row r="46" spans="1:24" ht="12.75">
      <c r="A46" s="44"/>
      <c r="B46" s="44"/>
      <c r="C46" s="44"/>
      <c r="D46" s="44"/>
      <c r="E46" s="44"/>
      <c r="F46" s="40"/>
      <c r="G46" s="41"/>
      <c r="H46" s="27"/>
      <c r="I46" s="40"/>
      <c r="J46" s="41"/>
      <c r="K46" s="27"/>
      <c r="L46" s="40"/>
      <c r="M46" s="27"/>
      <c r="N46" s="41"/>
      <c r="O46" s="27"/>
      <c r="P46" s="40"/>
      <c r="Q46" s="27"/>
      <c r="R46" s="27"/>
      <c r="S46" s="27"/>
      <c r="T46" s="28"/>
      <c r="U46" s="6"/>
      <c r="V46" s="6"/>
      <c r="W46" s="51"/>
      <c r="X46" s="6"/>
    </row>
    <row r="47" spans="1:24" ht="12.75">
      <c r="A47" s="44"/>
      <c r="B47" s="44"/>
      <c r="C47" s="44"/>
      <c r="D47" s="44"/>
      <c r="E47" s="44"/>
      <c r="F47" s="40"/>
      <c r="G47" s="41"/>
      <c r="H47" s="27"/>
      <c r="I47" s="40"/>
      <c r="J47" s="41"/>
      <c r="K47" s="27"/>
      <c r="L47" s="40"/>
      <c r="M47" s="27"/>
      <c r="N47" s="41"/>
      <c r="O47" s="27"/>
      <c r="P47" s="40"/>
      <c r="Q47" s="27"/>
      <c r="R47" s="27"/>
      <c r="S47" s="27"/>
      <c r="T47" s="28"/>
      <c r="U47" s="6"/>
      <c r="V47" s="6"/>
      <c r="W47" s="51"/>
      <c r="X47" s="6"/>
    </row>
    <row r="48" spans="1:24" ht="12.75">
      <c r="A48" s="44"/>
      <c r="B48" s="44"/>
      <c r="C48" s="44"/>
      <c r="D48" s="44"/>
      <c r="E48" s="44"/>
      <c r="F48" s="40"/>
      <c r="G48" s="41"/>
      <c r="H48" s="27"/>
      <c r="I48" s="40"/>
      <c r="J48" s="41"/>
      <c r="K48" s="27"/>
      <c r="L48" s="40"/>
      <c r="M48" s="27"/>
      <c r="N48" s="41"/>
      <c r="O48" s="27"/>
      <c r="P48" s="40"/>
      <c r="Q48" s="27"/>
      <c r="R48" s="27"/>
      <c r="S48" s="27"/>
      <c r="T48" s="28"/>
      <c r="U48" s="6"/>
      <c r="V48" s="6"/>
      <c r="W48" s="51"/>
      <c r="X48" s="6"/>
    </row>
    <row r="49" spans="1:24" ht="12.75">
      <c r="A49" s="69"/>
      <c r="B49" s="69"/>
      <c r="C49" s="69"/>
      <c r="D49" s="69"/>
      <c r="E49" s="69"/>
      <c r="F49" s="70"/>
      <c r="G49" s="72"/>
      <c r="H49" s="71"/>
      <c r="I49" s="70"/>
      <c r="J49" s="72"/>
      <c r="K49" s="71"/>
      <c r="L49" s="70"/>
      <c r="M49" s="71"/>
      <c r="N49" s="72"/>
      <c r="O49" s="71"/>
      <c r="P49" s="70"/>
      <c r="Q49" s="71"/>
      <c r="R49" s="71"/>
      <c r="S49" s="71"/>
      <c r="T49" s="73"/>
      <c r="U49" s="6"/>
      <c r="V49" s="6"/>
      <c r="W49" s="51"/>
      <c r="X49" s="6"/>
    </row>
    <row r="50" spans="1:20" ht="12.75">
      <c r="A50" s="55"/>
      <c r="B50" s="55"/>
      <c r="C50" s="55"/>
      <c r="D50" s="55"/>
      <c r="E50" s="55"/>
      <c r="F50" s="55"/>
      <c r="G50" s="55"/>
      <c r="H50" s="74"/>
      <c r="I50" s="55"/>
      <c r="J50" s="55"/>
      <c r="K50" s="74"/>
      <c r="L50" s="55"/>
      <c r="M50" s="55"/>
      <c r="N50" s="55"/>
      <c r="O50" s="74"/>
      <c r="P50" s="55"/>
      <c r="Q50" s="55"/>
      <c r="R50" s="74"/>
      <c r="S50" s="74"/>
      <c r="T50" s="55"/>
    </row>
    <row r="51" spans="1:20" ht="12.75">
      <c r="A51" s="55"/>
      <c r="B51" s="55"/>
      <c r="C51" s="55"/>
      <c r="D51" s="55"/>
      <c r="E51" s="55"/>
      <c r="F51" s="55"/>
      <c r="G51" s="55"/>
      <c r="H51" s="74"/>
      <c r="I51" s="55"/>
      <c r="J51" s="55"/>
      <c r="K51" s="74"/>
      <c r="L51" s="55"/>
      <c r="M51" s="55"/>
      <c r="N51" s="55"/>
      <c r="O51" s="74"/>
      <c r="P51" s="55"/>
      <c r="Q51" s="55"/>
      <c r="R51" s="74"/>
      <c r="S51" s="74"/>
      <c r="T51" s="55"/>
    </row>
    <row r="52" spans="1:20" ht="12.75">
      <c r="A52" s="55"/>
      <c r="B52" s="55"/>
      <c r="C52" s="55"/>
      <c r="D52" s="55"/>
      <c r="E52" s="55"/>
      <c r="F52" s="55"/>
      <c r="G52" s="55"/>
      <c r="H52" s="74"/>
      <c r="I52" s="55"/>
      <c r="J52" s="55"/>
      <c r="K52" s="74"/>
      <c r="L52" s="55"/>
      <c r="M52" s="55"/>
      <c r="N52" s="55"/>
      <c r="O52" s="74"/>
      <c r="P52" s="55"/>
      <c r="Q52" s="55"/>
      <c r="R52" s="74"/>
      <c r="S52" s="74"/>
      <c r="T52" s="55"/>
    </row>
    <row r="53" spans="1:20" ht="12.75">
      <c r="A53" s="55"/>
      <c r="B53" s="55"/>
      <c r="C53" s="55"/>
      <c r="D53" s="55"/>
      <c r="E53" s="55"/>
      <c r="F53" s="55"/>
      <c r="G53" s="55"/>
      <c r="H53" s="74"/>
      <c r="I53" s="55"/>
      <c r="J53" s="55"/>
      <c r="K53" s="74"/>
      <c r="L53" s="55"/>
      <c r="M53" s="55"/>
      <c r="N53" s="55"/>
      <c r="O53" s="74"/>
      <c r="P53" s="55"/>
      <c r="Q53" s="55"/>
      <c r="R53" s="74"/>
      <c r="S53" s="74"/>
      <c r="T53" s="55"/>
    </row>
    <row r="54" spans="1:20" ht="12.75">
      <c r="A54" s="55"/>
      <c r="B54" s="55"/>
      <c r="C54" s="55"/>
      <c r="D54" s="55"/>
      <c r="E54" s="55"/>
      <c r="F54" s="55"/>
      <c r="G54" s="55"/>
      <c r="H54" s="74"/>
      <c r="I54" s="55"/>
      <c r="J54" s="55"/>
      <c r="K54" s="74"/>
      <c r="L54" s="55"/>
      <c r="M54" s="55"/>
      <c r="N54" s="55"/>
      <c r="O54" s="74"/>
      <c r="P54" s="55"/>
      <c r="Q54" s="55"/>
      <c r="R54" s="74"/>
      <c r="S54" s="74"/>
      <c r="T54" s="55"/>
    </row>
    <row r="55" spans="1:20" ht="12.75">
      <c r="A55" s="55"/>
      <c r="B55" s="55"/>
      <c r="C55" s="55"/>
      <c r="D55" s="55"/>
      <c r="E55" s="55"/>
      <c r="F55" s="55"/>
      <c r="G55" s="55"/>
      <c r="H55" s="74"/>
      <c r="I55" s="55"/>
      <c r="J55" s="55"/>
      <c r="K55" s="74"/>
      <c r="L55" s="55"/>
      <c r="M55" s="55"/>
      <c r="N55" s="55"/>
      <c r="O55" s="74"/>
      <c r="P55" s="55"/>
      <c r="Q55" s="55"/>
      <c r="R55" s="74"/>
      <c r="S55" s="74"/>
      <c r="T55" s="55"/>
    </row>
    <row r="56" spans="1:20" ht="13.5" thickBot="1">
      <c r="A56" s="56"/>
      <c r="B56" s="56"/>
      <c r="C56" s="56"/>
      <c r="D56" s="56"/>
      <c r="E56" s="56"/>
      <c r="F56" s="56"/>
      <c r="G56" s="56"/>
      <c r="H56" s="75"/>
      <c r="I56" s="56"/>
      <c r="J56" s="56"/>
      <c r="K56" s="75"/>
      <c r="L56" s="56"/>
      <c r="M56" s="56"/>
      <c r="N56" s="56"/>
      <c r="O56" s="75"/>
      <c r="P56" s="56"/>
      <c r="Q56" s="56"/>
      <c r="R56" s="75"/>
      <c r="S56" s="75"/>
      <c r="T56" s="56"/>
    </row>
  </sheetData>
  <mergeCells count="10">
    <mergeCell ref="A1:B1"/>
    <mergeCell ref="T8:T9"/>
    <mergeCell ref="C8:C9"/>
    <mergeCell ref="D8:E8"/>
    <mergeCell ref="F8:H8"/>
    <mergeCell ref="I8:K8"/>
    <mergeCell ref="S8:S9"/>
    <mergeCell ref="B8:B9"/>
    <mergeCell ref="L8:O8"/>
    <mergeCell ref="P8:R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R66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283</v>
      </c>
      <c r="D1" s="7"/>
      <c r="E1" s="4"/>
      <c r="F1" s="3"/>
      <c r="G1" s="3"/>
      <c r="H1" s="3"/>
    </row>
    <row r="2" ht="12.75">
      <c r="E2" s="5" t="s">
        <v>284</v>
      </c>
    </row>
    <row r="3" ht="13.5" thickBot="1">
      <c r="E3" s="5"/>
    </row>
    <row r="4" spans="2:12" ht="13.5" thickBot="1">
      <c r="B4" s="33" t="s">
        <v>285</v>
      </c>
      <c r="C4" s="33"/>
      <c r="D4" s="33"/>
      <c r="E4" s="33"/>
      <c r="F4" s="2"/>
      <c r="G4" s="12" t="s">
        <v>12</v>
      </c>
      <c r="H4" s="11">
        <v>187</v>
      </c>
      <c r="I4" s="9"/>
      <c r="J4" s="8"/>
      <c r="K4" s="12" t="s">
        <v>12</v>
      </c>
      <c r="L4" s="11">
        <v>157</v>
      </c>
    </row>
    <row r="5" spans="3:12" ht="13.5" thickBot="1">
      <c r="C5" s="15" t="s">
        <v>10</v>
      </c>
      <c r="D5" s="15"/>
      <c r="E5" s="16">
        <v>57</v>
      </c>
      <c r="G5" s="13" t="s">
        <v>13</v>
      </c>
      <c r="H5" s="29">
        <v>53</v>
      </c>
      <c r="I5" s="10"/>
      <c r="J5" s="6"/>
      <c r="K5" s="13" t="s">
        <v>13</v>
      </c>
      <c r="L5" s="29">
        <v>49</v>
      </c>
    </row>
    <row r="6" spans="7:12" ht="13.5" thickBot="1">
      <c r="G6" s="14" t="s">
        <v>14</v>
      </c>
      <c r="H6" s="30">
        <v>78</v>
      </c>
      <c r="I6" s="10"/>
      <c r="J6" s="6"/>
      <c r="K6" s="14" t="s">
        <v>14</v>
      </c>
      <c r="L6" s="30">
        <v>75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5</v>
      </c>
      <c r="G8" s="201"/>
      <c r="H8" s="201"/>
      <c r="I8" s="202"/>
      <c r="J8" s="200" t="s">
        <v>0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54</v>
      </c>
      <c r="B10" s="43" t="s">
        <v>58</v>
      </c>
      <c r="C10" s="43" t="s">
        <v>115</v>
      </c>
      <c r="D10" s="43" t="s">
        <v>69</v>
      </c>
      <c r="E10" s="43" t="s">
        <v>70</v>
      </c>
      <c r="F10" s="151">
        <v>44.54</v>
      </c>
      <c r="G10" s="152"/>
      <c r="H10" s="153"/>
      <c r="I10" s="154">
        <v>0</v>
      </c>
      <c r="J10" s="151">
        <v>44.44</v>
      </c>
      <c r="K10" s="152"/>
      <c r="L10" s="153"/>
      <c r="M10" s="155">
        <v>0</v>
      </c>
      <c r="N10" s="164">
        <v>0</v>
      </c>
      <c r="O10" s="26">
        <v>1</v>
      </c>
      <c r="R10" s="51">
        <v>114</v>
      </c>
    </row>
    <row r="11" spans="1:18" s="6" customFormat="1" ht="12.75">
      <c r="A11" s="44">
        <v>50</v>
      </c>
      <c r="B11" s="44" t="s">
        <v>61</v>
      </c>
      <c r="C11" s="44" t="s">
        <v>98</v>
      </c>
      <c r="D11" s="44" t="s">
        <v>73</v>
      </c>
      <c r="E11" s="44" t="s">
        <v>74</v>
      </c>
      <c r="F11" s="156">
        <v>44.76</v>
      </c>
      <c r="G11" s="157"/>
      <c r="H11" s="158"/>
      <c r="I11" s="159">
        <v>0</v>
      </c>
      <c r="J11" s="156">
        <v>46.45</v>
      </c>
      <c r="K11" s="157"/>
      <c r="L11" s="158"/>
      <c r="M11" s="159">
        <v>0</v>
      </c>
      <c r="N11" s="165">
        <v>0</v>
      </c>
      <c r="O11" s="28">
        <v>2</v>
      </c>
      <c r="R11" s="51">
        <f>R10-2</f>
        <v>112</v>
      </c>
    </row>
    <row r="12" spans="1:18" s="6" customFormat="1" ht="12.75">
      <c r="A12" s="44">
        <v>14</v>
      </c>
      <c r="B12" s="44" t="s">
        <v>27</v>
      </c>
      <c r="C12" s="44" t="s">
        <v>109</v>
      </c>
      <c r="D12" s="44" t="s">
        <v>187</v>
      </c>
      <c r="E12" s="44" t="s">
        <v>188</v>
      </c>
      <c r="F12" s="156">
        <v>47.32</v>
      </c>
      <c r="G12" s="157"/>
      <c r="H12" s="158"/>
      <c r="I12" s="159">
        <v>0</v>
      </c>
      <c r="J12" s="156">
        <v>47.91</v>
      </c>
      <c r="K12" s="157"/>
      <c r="L12" s="158"/>
      <c r="M12" s="159">
        <v>0</v>
      </c>
      <c r="N12" s="166">
        <v>0</v>
      </c>
      <c r="O12" s="28">
        <v>3</v>
      </c>
      <c r="R12" s="51">
        <f aca="true" t="shared" si="0" ref="R12:R27">R11-2</f>
        <v>110</v>
      </c>
    </row>
    <row r="13" spans="1:18" s="6" customFormat="1" ht="12.75">
      <c r="A13" s="44">
        <v>38</v>
      </c>
      <c r="B13" s="44" t="s">
        <v>44</v>
      </c>
      <c r="C13" s="44" t="s">
        <v>98</v>
      </c>
      <c r="D13" s="44" t="s">
        <v>35</v>
      </c>
      <c r="E13" s="44" t="s">
        <v>186</v>
      </c>
      <c r="F13" s="134">
        <v>40.18</v>
      </c>
      <c r="G13" s="135"/>
      <c r="H13" s="136">
        <v>5</v>
      </c>
      <c r="I13" s="137">
        <v>5</v>
      </c>
      <c r="J13" s="156">
        <v>41.12</v>
      </c>
      <c r="K13" s="157"/>
      <c r="L13" s="158"/>
      <c r="M13" s="159">
        <v>0</v>
      </c>
      <c r="N13" s="139">
        <v>5</v>
      </c>
      <c r="O13" s="28">
        <v>4</v>
      </c>
      <c r="R13" s="51">
        <f t="shared" si="0"/>
        <v>108</v>
      </c>
    </row>
    <row r="14" spans="1:18" s="6" customFormat="1" ht="12.75">
      <c r="A14" s="44">
        <v>31</v>
      </c>
      <c r="B14" s="44" t="s">
        <v>64</v>
      </c>
      <c r="C14" s="44" t="s">
        <v>98</v>
      </c>
      <c r="D14" s="44" t="s">
        <v>65</v>
      </c>
      <c r="E14" s="44" t="s">
        <v>66</v>
      </c>
      <c r="F14" s="156">
        <v>42.73</v>
      </c>
      <c r="G14" s="157"/>
      <c r="H14" s="158"/>
      <c r="I14" s="159">
        <v>0</v>
      </c>
      <c r="J14" s="134">
        <v>41.65</v>
      </c>
      <c r="K14" s="135"/>
      <c r="L14" s="136">
        <v>5</v>
      </c>
      <c r="M14" s="137">
        <v>5</v>
      </c>
      <c r="N14" s="139">
        <v>5</v>
      </c>
      <c r="O14" s="28">
        <v>5</v>
      </c>
      <c r="R14" s="51">
        <f t="shared" si="0"/>
        <v>106</v>
      </c>
    </row>
    <row r="15" spans="1:18" s="6" customFormat="1" ht="12.75">
      <c r="A15" s="44">
        <v>7</v>
      </c>
      <c r="B15" s="44" t="s">
        <v>34</v>
      </c>
      <c r="C15" s="44" t="s">
        <v>195</v>
      </c>
      <c r="D15" s="44" t="s">
        <v>35</v>
      </c>
      <c r="E15" s="44" t="s">
        <v>36</v>
      </c>
      <c r="F15" s="134">
        <v>46.79</v>
      </c>
      <c r="G15" s="135"/>
      <c r="H15" s="136">
        <v>5</v>
      </c>
      <c r="I15" s="137">
        <v>5</v>
      </c>
      <c r="J15" s="156">
        <v>41.16</v>
      </c>
      <c r="K15" s="157"/>
      <c r="L15" s="158"/>
      <c r="M15" s="159">
        <v>0</v>
      </c>
      <c r="N15" s="138">
        <v>5</v>
      </c>
      <c r="O15" s="28">
        <v>6</v>
      </c>
      <c r="R15" s="51">
        <f t="shared" si="0"/>
        <v>104</v>
      </c>
    </row>
    <row r="16" spans="1:18" s="6" customFormat="1" ht="12.75">
      <c r="A16" s="44">
        <v>11</v>
      </c>
      <c r="B16" s="44" t="s">
        <v>25</v>
      </c>
      <c r="C16" s="44" t="s">
        <v>122</v>
      </c>
      <c r="D16" s="44" t="s">
        <v>26</v>
      </c>
      <c r="E16" s="44" t="s">
        <v>123</v>
      </c>
      <c r="F16" s="134">
        <v>44.45</v>
      </c>
      <c r="G16" s="135"/>
      <c r="H16" s="136">
        <v>0</v>
      </c>
      <c r="I16" s="137">
        <v>5</v>
      </c>
      <c r="J16" s="156">
        <v>44.28</v>
      </c>
      <c r="K16" s="157"/>
      <c r="L16" s="158"/>
      <c r="M16" s="159">
        <v>0</v>
      </c>
      <c r="N16" s="138">
        <v>5</v>
      </c>
      <c r="O16" s="28">
        <v>7</v>
      </c>
      <c r="R16" s="51">
        <f t="shared" si="0"/>
        <v>102</v>
      </c>
    </row>
    <row r="17" spans="1:18" s="6" customFormat="1" ht="12.75">
      <c r="A17" s="44">
        <v>32</v>
      </c>
      <c r="B17" s="44" t="s">
        <v>154</v>
      </c>
      <c r="C17" s="44" t="s">
        <v>244</v>
      </c>
      <c r="D17" s="44" t="s">
        <v>155</v>
      </c>
      <c r="E17" s="44" t="s">
        <v>155</v>
      </c>
      <c r="F17" s="134">
        <v>51.42</v>
      </c>
      <c r="G17" s="135"/>
      <c r="H17" s="136">
        <v>0</v>
      </c>
      <c r="I17" s="137">
        <v>5</v>
      </c>
      <c r="J17" s="156">
        <v>47.05</v>
      </c>
      <c r="K17" s="157"/>
      <c r="L17" s="158"/>
      <c r="M17" s="163">
        <v>0</v>
      </c>
      <c r="N17" s="141">
        <v>5</v>
      </c>
      <c r="O17" s="28">
        <v>8</v>
      </c>
      <c r="R17" s="51">
        <f t="shared" si="0"/>
        <v>100</v>
      </c>
    </row>
    <row r="18" spans="1:18" s="6" customFormat="1" ht="12.75">
      <c r="A18" s="44">
        <v>35</v>
      </c>
      <c r="B18" s="44" t="s">
        <v>21</v>
      </c>
      <c r="C18" s="44" t="s">
        <v>286</v>
      </c>
      <c r="D18" s="44" t="s">
        <v>68</v>
      </c>
      <c r="E18" s="44" t="s">
        <v>287</v>
      </c>
      <c r="F18" s="142">
        <v>48.18</v>
      </c>
      <c r="G18" s="143"/>
      <c r="H18" s="144">
        <v>5</v>
      </c>
      <c r="I18" s="140">
        <v>5</v>
      </c>
      <c r="J18" s="142">
        <v>49.03</v>
      </c>
      <c r="K18" s="143">
        <v>0.03</v>
      </c>
      <c r="L18" s="144">
        <v>0</v>
      </c>
      <c r="M18" s="140">
        <v>5.03</v>
      </c>
      <c r="N18" s="141">
        <v>10.03</v>
      </c>
      <c r="O18" s="28">
        <v>9</v>
      </c>
      <c r="R18" s="51">
        <f t="shared" si="0"/>
        <v>98</v>
      </c>
    </row>
    <row r="19" spans="1:18" s="6" customFormat="1" ht="12.75">
      <c r="A19" s="44">
        <v>6</v>
      </c>
      <c r="B19" s="44" t="s">
        <v>288</v>
      </c>
      <c r="C19" s="44" t="s">
        <v>245</v>
      </c>
      <c r="D19" s="44" t="s">
        <v>164</v>
      </c>
      <c r="E19" s="44"/>
      <c r="F19" s="160">
        <v>42.06</v>
      </c>
      <c r="G19" s="161"/>
      <c r="H19" s="162"/>
      <c r="I19" s="163">
        <v>0</v>
      </c>
      <c r="J19" s="142">
        <v>52.66</v>
      </c>
      <c r="K19" s="143">
        <v>3.66</v>
      </c>
      <c r="L19" s="144" t="s">
        <v>43</v>
      </c>
      <c r="M19" s="140">
        <v>13.66</v>
      </c>
      <c r="N19" s="141">
        <v>13.66</v>
      </c>
      <c r="O19" s="28">
        <v>10</v>
      </c>
      <c r="R19" s="51">
        <f t="shared" si="0"/>
        <v>96</v>
      </c>
    </row>
    <row r="20" spans="1:18" s="6" customFormat="1" ht="12.75">
      <c r="A20" s="44">
        <v>60</v>
      </c>
      <c r="B20" s="44" t="s">
        <v>51</v>
      </c>
      <c r="C20" s="44" t="s">
        <v>115</v>
      </c>
      <c r="D20" s="44" t="s">
        <v>197</v>
      </c>
      <c r="E20" s="44" t="s">
        <v>198</v>
      </c>
      <c r="F20" s="142">
        <v>57.23</v>
      </c>
      <c r="G20" s="143">
        <v>4.23</v>
      </c>
      <c r="H20" s="144"/>
      <c r="I20" s="140">
        <v>4.23</v>
      </c>
      <c r="J20" s="142">
        <v>60.52</v>
      </c>
      <c r="K20" s="143">
        <v>11.52</v>
      </c>
      <c r="L20" s="144"/>
      <c r="M20" s="140">
        <v>11.52</v>
      </c>
      <c r="N20" s="141">
        <v>15.75</v>
      </c>
      <c r="O20" s="28">
        <v>11</v>
      </c>
      <c r="R20" s="51">
        <f t="shared" si="0"/>
        <v>94</v>
      </c>
    </row>
    <row r="21" spans="1:18" s="6" customFormat="1" ht="12.75">
      <c r="A21" s="44">
        <v>61</v>
      </c>
      <c r="B21" s="44" t="s">
        <v>51</v>
      </c>
      <c r="C21" s="44" t="s">
        <v>289</v>
      </c>
      <c r="D21" s="44" t="s">
        <v>221</v>
      </c>
      <c r="E21" s="44" t="s">
        <v>290</v>
      </c>
      <c r="F21" s="142">
        <v>63.09</v>
      </c>
      <c r="G21" s="143">
        <v>10.09</v>
      </c>
      <c r="H21" s="144"/>
      <c r="I21" s="140">
        <v>10.09</v>
      </c>
      <c r="J21" s="142">
        <v>60.61</v>
      </c>
      <c r="K21" s="143">
        <v>11.61</v>
      </c>
      <c r="L21" s="144"/>
      <c r="M21" s="140">
        <v>11.61</v>
      </c>
      <c r="N21" s="141">
        <v>21.7</v>
      </c>
      <c r="O21" s="28">
        <v>12</v>
      </c>
      <c r="R21" s="51">
        <f t="shared" si="0"/>
        <v>92</v>
      </c>
    </row>
    <row r="22" spans="1:18" s="6" customFormat="1" ht="12.75">
      <c r="A22" s="44">
        <v>42</v>
      </c>
      <c r="B22" s="44" t="s">
        <v>291</v>
      </c>
      <c r="C22" s="44" t="s">
        <v>292</v>
      </c>
      <c r="D22" s="44" t="s">
        <v>131</v>
      </c>
      <c r="E22" s="44" t="s">
        <v>132</v>
      </c>
      <c r="F22" s="142">
        <v>60.03</v>
      </c>
      <c r="G22" s="143">
        <v>7.03</v>
      </c>
      <c r="H22" s="144"/>
      <c r="I22" s="140">
        <v>7.03</v>
      </c>
      <c r="J22" s="142">
        <v>60.13</v>
      </c>
      <c r="K22" s="143">
        <v>11.13</v>
      </c>
      <c r="L22" s="144" t="s">
        <v>33</v>
      </c>
      <c r="M22" s="140">
        <v>21.13</v>
      </c>
      <c r="N22" s="141">
        <v>28.16</v>
      </c>
      <c r="O22" s="28">
        <v>13</v>
      </c>
      <c r="R22" s="51">
        <f t="shared" si="0"/>
        <v>90</v>
      </c>
    </row>
    <row r="23" spans="1:18" s="6" customFormat="1" ht="12.75">
      <c r="A23" s="44">
        <v>26</v>
      </c>
      <c r="B23" s="44" t="s">
        <v>182</v>
      </c>
      <c r="C23" s="44" t="s">
        <v>183</v>
      </c>
      <c r="D23" s="44" t="s">
        <v>184</v>
      </c>
      <c r="E23" s="44" t="s">
        <v>185</v>
      </c>
      <c r="F23" s="134">
        <v>65.92</v>
      </c>
      <c r="G23" s="135">
        <v>12.92</v>
      </c>
      <c r="H23" s="136"/>
      <c r="I23" s="137">
        <v>12.92</v>
      </c>
      <c r="J23" s="134">
        <v>65.66</v>
      </c>
      <c r="K23" s="135">
        <v>16.66</v>
      </c>
      <c r="L23" s="136">
        <v>5</v>
      </c>
      <c r="M23" s="137">
        <v>21.66</v>
      </c>
      <c r="N23" s="139">
        <v>34.58</v>
      </c>
      <c r="O23" s="28">
        <v>14</v>
      </c>
      <c r="R23" s="51">
        <f t="shared" si="0"/>
        <v>88</v>
      </c>
    </row>
    <row r="24" spans="1:18" s="6" customFormat="1" ht="12.75">
      <c r="A24" s="44">
        <v>23</v>
      </c>
      <c r="B24" s="44" t="s">
        <v>293</v>
      </c>
      <c r="C24" s="44" t="s">
        <v>98</v>
      </c>
      <c r="D24" s="44" t="s">
        <v>294</v>
      </c>
      <c r="E24" s="44" t="s">
        <v>295</v>
      </c>
      <c r="F24" s="134">
        <v>61.36</v>
      </c>
      <c r="G24" s="135">
        <v>8.36</v>
      </c>
      <c r="H24" s="136" t="s">
        <v>43</v>
      </c>
      <c r="I24" s="137">
        <v>18.36</v>
      </c>
      <c r="J24" s="134">
        <v>60.28</v>
      </c>
      <c r="K24" s="135">
        <v>11.28</v>
      </c>
      <c r="L24" s="136">
        <v>5</v>
      </c>
      <c r="M24" s="137">
        <v>16.28</v>
      </c>
      <c r="N24" s="139">
        <v>34.64</v>
      </c>
      <c r="O24" s="28">
        <v>15</v>
      </c>
      <c r="R24" s="51">
        <f t="shared" si="0"/>
        <v>86</v>
      </c>
    </row>
    <row r="25" spans="1:18" s="6" customFormat="1" ht="12.75">
      <c r="A25" s="44">
        <v>22</v>
      </c>
      <c r="B25" s="44" t="s">
        <v>296</v>
      </c>
      <c r="C25" s="44" t="s">
        <v>297</v>
      </c>
      <c r="D25" s="44" t="s">
        <v>145</v>
      </c>
      <c r="E25" s="44" t="s">
        <v>298</v>
      </c>
      <c r="F25" s="134">
        <v>72.54</v>
      </c>
      <c r="G25" s="135">
        <v>19.54</v>
      </c>
      <c r="H25" s="136" t="s">
        <v>43</v>
      </c>
      <c r="I25" s="137">
        <v>29.54</v>
      </c>
      <c r="J25" s="134">
        <v>63.15</v>
      </c>
      <c r="K25" s="135">
        <v>14.15</v>
      </c>
      <c r="L25" s="136"/>
      <c r="M25" s="137">
        <v>14.15</v>
      </c>
      <c r="N25" s="138">
        <v>43.69</v>
      </c>
      <c r="O25" s="28">
        <v>16</v>
      </c>
      <c r="R25" s="51">
        <f t="shared" si="0"/>
        <v>84</v>
      </c>
    </row>
    <row r="26" spans="1:18" s="6" customFormat="1" ht="12.75">
      <c r="A26" s="44">
        <v>39</v>
      </c>
      <c r="B26" s="44" t="s">
        <v>299</v>
      </c>
      <c r="C26" s="44" t="s">
        <v>115</v>
      </c>
      <c r="D26" s="44" t="s">
        <v>300</v>
      </c>
      <c r="E26" s="44" t="s">
        <v>301</v>
      </c>
      <c r="F26" s="142">
        <v>66.35</v>
      </c>
      <c r="G26" s="143">
        <v>13.35</v>
      </c>
      <c r="H26" s="144" t="s">
        <v>261</v>
      </c>
      <c r="I26" s="140">
        <v>28.35</v>
      </c>
      <c r="J26" s="142">
        <v>70.29</v>
      </c>
      <c r="K26" s="143">
        <v>21.29</v>
      </c>
      <c r="L26" s="144"/>
      <c r="M26" s="140">
        <v>21.29</v>
      </c>
      <c r="N26" s="141">
        <v>49.64</v>
      </c>
      <c r="O26" s="28">
        <v>17</v>
      </c>
      <c r="R26" s="51">
        <f t="shared" si="0"/>
        <v>82</v>
      </c>
    </row>
    <row r="27" spans="1:18" s="6" customFormat="1" ht="12.75" customHeight="1">
      <c r="A27" s="44">
        <v>15</v>
      </c>
      <c r="B27" s="44" t="s">
        <v>175</v>
      </c>
      <c r="C27" s="45" t="s">
        <v>109</v>
      </c>
      <c r="D27" s="44" t="s">
        <v>176</v>
      </c>
      <c r="E27" s="44" t="s">
        <v>177</v>
      </c>
      <c r="F27" s="134">
        <v>58.43</v>
      </c>
      <c r="G27" s="135">
        <v>5.43</v>
      </c>
      <c r="H27" s="136" t="s">
        <v>43</v>
      </c>
      <c r="I27" s="137">
        <v>15.43</v>
      </c>
      <c r="J27" s="134">
        <v>65.69</v>
      </c>
      <c r="K27" s="135">
        <v>16.69</v>
      </c>
      <c r="L27" s="136" t="s">
        <v>302</v>
      </c>
      <c r="M27" s="140">
        <v>36.69</v>
      </c>
      <c r="N27" s="141">
        <v>52.12</v>
      </c>
      <c r="O27" s="28">
        <v>18</v>
      </c>
      <c r="R27" s="51">
        <f t="shared" si="0"/>
        <v>80</v>
      </c>
    </row>
    <row r="28" spans="1:18" s="6" customFormat="1" ht="12.75">
      <c r="A28" s="44">
        <v>10</v>
      </c>
      <c r="B28" s="44" t="s">
        <v>303</v>
      </c>
      <c r="C28" s="44" t="s">
        <v>22</v>
      </c>
      <c r="D28" s="44" t="s">
        <v>304</v>
      </c>
      <c r="E28" s="44" t="s">
        <v>305</v>
      </c>
      <c r="F28" s="167">
        <v>48.18</v>
      </c>
      <c r="G28" s="168"/>
      <c r="H28" s="169" t="s">
        <v>20</v>
      </c>
      <c r="I28" s="170">
        <v>100</v>
      </c>
      <c r="J28" s="156">
        <v>44.34</v>
      </c>
      <c r="K28" s="157"/>
      <c r="L28" s="158"/>
      <c r="M28" s="159">
        <v>0</v>
      </c>
      <c r="N28" s="138">
        <v>100</v>
      </c>
      <c r="O28" s="28">
        <v>19</v>
      </c>
      <c r="R28" s="51">
        <f>(80-2)/2</f>
        <v>39</v>
      </c>
    </row>
    <row r="29" spans="1:18" s="6" customFormat="1" ht="12.75">
      <c r="A29" s="44">
        <v>19</v>
      </c>
      <c r="B29" s="44" t="s">
        <v>175</v>
      </c>
      <c r="C29" s="44" t="s">
        <v>245</v>
      </c>
      <c r="D29" s="44" t="s">
        <v>192</v>
      </c>
      <c r="E29" s="44"/>
      <c r="F29" s="167">
        <v>71.86</v>
      </c>
      <c r="G29" s="168"/>
      <c r="H29" s="169" t="s">
        <v>20</v>
      </c>
      <c r="I29" s="170">
        <v>100</v>
      </c>
      <c r="J29" s="134">
        <v>52.5</v>
      </c>
      <c r="K29" s="135">
        <v>3.5</v>
      </c>
      <c r="L29" s="136">
        <v>0</v>
      </c>
      <c r="M29" s="137">
        <v>8.5</v>
      </c>
      <c r="N29" s="139">
        <v>108.5</v>
      </c>
      <c r="O29" s="28">
        <v>20</v>
      </c>
      <c r="R29" s="51">
        <f>R28-1</f>
        <v>38</v>
      </c>
    </row>
    <row r="30" spans="1:18" s="6" customFormat="1" ht="12.75">
      <c r="A30" s="44">
        <v>2</v>
      </c>
      <c r="B30" s="44" t="s">
        <v>37</v>
      </c>
      <c r="C30" s="44" t="s">
        <v>306</v>
      </c>
      <c r="D30" s="44" t="s">
        <v>157</v>
      </c>
      <c r="E30" s="44" t="s">
        <v>307</v>
      </c>
      <c r="F30" s="167">
        <v>61.93</v>
      </c>
      <c r="G30" s="168"/>
      <c r="H30" s="169" t="s">
        <v>20</v>
      </c>
      <c r="I30" s="170">
        <v>100</v>
      </c>
      <c r="J30" s="134">
        <v>53.44</v>
      </c>
      <c r="K30" s="135">
        <v>4.44</v>
      </c>
      <c r="L30" s="136">
        <v>0</v>
      </c>
      <c r="M30" s="137">
        <v>9.44</v>
      </c>
      <c r="N30" s="139">
        <v>109.44</v>
      </c>
      <c r="O30" s="28">
        <v>21</v>
      </c>
      <c r="R30" s="51">
        <f aca="true" t="shared" si="1" ref="R30:R52">R29-1</f>
        <v>37</v>
      </c>
    </row>
    <row r="31" spans="1:18" s="6" customFormat="1" ht="12.75">
      <c r="A31" s="44">
        <v>13</v>
      </c>
      <c r="B31" s="44" t="s">
        <v>37</v>
      </c>
      <c r="C31" s="44" t="s">
        <v>258</v>
      </c>
      <c r="D31" s="44" t="s">
        <v>38</v>
      </c>
      <c r="E31" s="44" t="s">
        <v>39</v>
      </c>
      <c r="F31" s="167">
        <v>48.88</v>
      </c>
      <c r="G31" s="168"/>
      <c r="H31" s="169" t="s">
        <v>20</v>
      </c>
      <c r="I31" s="170">
        <v>100</v>
      </c>
      <c r="J31" s="134">
        <v>47.59</v>
      </c>
      <c r="K31" s="135"/>
      <c r="L31" s="136" t="s">
        <v>33</v>
      </c>
      <c r="M31" s="137">
        <v>10</v>
      </c>
      <c r="N31" s="138">
        <v>110</v>
      </c>
      <c r="O31" s="28">
        <v>22</v>
      </c>
      <c r="R31" s="51">
        <f t="shared" si="1"/>
        <v>36</v>
      </c>
    </row>
    <row r="32" spans="1:18" s="6" customFormat="1" ht="12.75">
      <c r="A32" s="44">
        <v>18</v>
      </c>
      <c r="B32" s="44" t="s">
        <v>53</v>
      </c>
      <c r="C32" s="44" t="s">
        <v>117</v>
      </c>
      <c r="D32" s="44" t="s">
        <v>55</v>
      </c>
      <c r="E32" s="44" t="s">
        <v>56</v>
      </c>
      <c r="F32" s="171">
        <v>51.23</v>
      </c>
      <c r="G32" s="172"/>
      <c r="H32" s="173" t="s">
        <v>20</v>
      </c>
      <c r="I32" s="174">
        <v>100</v>
      </c>
      <c r="J32" s="142">
        <v>54.59</v>
      </c>
      <c r="K32" s="143">
        <v>5.59</v>
      </c>
      <c r="L32" s="144">
        <v>0</v>
      </c>
      <c r="M32" s="140">
        <v>10.59</v>
      </c>
      <c r="N32" s="141">
        <v>110.59</v>
      </c>
      <c r="O32" s="28">
        <v>23</v>
      </c>
      <c r="R32" s="51">
        <f t="shared" si="1"/>
        <v>35</v>
      </c>
    </row>
    <row r="33" spans="1:18" s="6" customFormat="1" ht="12.75">
      <c r="A33" s="44">
        <v>16</v>
      </c>
      <c r="B33" s="44" t="s">
        <v>169</v>
      </c>
      <c r="C33" s="44" t="s">
        <v>245</v>
      </c>
      <c r="D33" s="44" t="s">
        <v>170</v>
      </c>
      <c r="E33" s="44"/>
      <c r="F33" s="171">
        <v>59.56</v>
      </c>
      <c r="G33" s="172"/>
      <c r="H33" s="173" t="s">
        <v>20</v>
      </c>
      <c r="I33" s="174">
        <v>100</v>
      </c>
      <c r="J33" s="142">
        <v>57.09</v>
      </c>
      <c r="K33" s="143">
        <v>8.09</v>
      </c>
      <c r="L33" s="144">
        <v>0</v>
      </c>
      <c r="M33" s="140">
        <v>13.09</v>
      </c>
      <c r="N33" s="141">
        <v>113.09</v>
      </c>
      <c r="O33" s="28">
        <v>24</v>
      </c>
      <c r="R33" s="51">
        <f t="shared" si="1"/>
        <v>34</v>
      </c>
    </row>
    <row r="34" spans="1:18" s="6" customFormat="1" ht="12.75">
      <c r="A34" s="44">
        <v>3</v>
      </c>
      <c r="B34" s="44" t="s">
        <v>27</v>
      </c>
      <c r="C34" s="44" t="s">
        <v>109</v>
      </c>
      <c r="D34" s="44" t="s">
        <v>28</v>
      </c>
      <c r="E34" s="44" t="s">
        <v>110</v>
      </c>
      <c r="F34" s="171"/>
      <c r="G34" s="172"/>
      <c r="H34" s="173" t="s">
        <v>20</v>
      </c>
      <c r="I34" s="174">
        <v>100</v>
      </c>
      <c r="J34" s="142">
        <v>47.72</v>
      </c>
      <c r="K34" s="143"/>
      <c r="L34" s="144" t="s">
        <v>308</v>
      </c>
      <c r="M34" s="140">
        <v>15</v>
      </c>
      <c r="N34" s="141">
        <v>115</v>
      </c>
      <c r="O34" s="28">
        <v>25</v>
      </c>
      <c r="R34" s="51">
        <f t="shared" si="1"/>
        <v>33</v>
      </c>
    </row>
    <row r="35" spans="1:18" s="6" customFormat="1" ht="12.75">
      <c r="A35" s="44">
        <v>37</v>
      </c>
      <c r="B35" s="44" t="s">
        <v>309</v>
      </c>
      <c r="C35" s="44" t="s">
        <v>98</v>
      </c>
      <c r="D35" s="44" t="s">
        <v>310</v>
      </c>
      <c r="E35" s="44" t="s">
        <v>311</v>
      </c>
      <c r="F35" s="171">
        <v>72.43</v>
      </c>
      <c r="G35" s="172"/>
      <c r="H35" s="173" t="s">
        <v>20</v>
      </c>
      <c r="I35" s="174">
        <v>100</v>
      </c>
      <c r="J35" s="142">
        <v>61.58</v>
      </c>
      <c r="K35" s="143">
        <v>12.58</v>
      </c>
      <c r="L35" s="144">
        <v>5</v>
      </c>
      <c r="M35" s="140">
        <v>17.58</v>
      </c>
      <c r="N35" s="141">
        <v>117.58</v>
      </c>
      <c r="O35" s="28">
        <v>26</v>
      </c>
      <c r="R35" s="51">
        <f t="shared" si="1"/>
        <v>32</v>
      </c>
    </row>
    <row r="36" spans="1:18" s="6" customFormat="1" ht="12.75">
      <c r="A36" s="44">
        <v>47</v>
      </c>
      <c r="B36" s="44" t="s">
        <v>154</v>
      </c>
      <c r="C36" s="44" t="s">
        <v>244</v>
      </c>
      <c r="D36" s="44" t="s">
        <v>161</v>
      </c>
      <c r="E36" s="44" t="s">
        <v>162</v>
      </c>
      <c r="F36" s="160">
        <v>46.4</v>
      </c>
      <c r="G36" s="161"/>
      <c r="H36" s="162"/>
      <c r="I36" s="163">
        <v>0</v>
      </c>
      <c r="J36" s="171"/>
      <c r="K36" s="172"/>
      <c r="L36" s="173" t="s">
        <v>20</v>
      </c>
      <c r="M36" s="174">
        <v>120</v>
      </c>
      <c r="N36" s="141">
        <v>120</v>
      </c>
      <c r="O36" s="28">
        <v>27</v>
      </c>
      <c r="R36" s="51">
        <f t="shared" si="1"/>
        <v>31</v>
      </c>
    </row>
    <row r="37" spans="1:18" s="6" customFormat="1" ht="12.75">
      <c r="A37" s="44">
        <v>53</v>
      </c>
      <c r="B37" s="44" t="s">
        <v>44</v>
      </c>
      <c r="C37" s="44" t="s">
        <v>108</v>
      </c>
      <c r="D37" s="44" t="s">
        <v>71</v>
      </c>
      <c r="E37" s="44" t="s">
        <v>72</v>
      </c>
      <c r="F37" s="160">
        <v>39.71</v>
      </c>
      <c r="G37" s="161"/>
      <c r="H37" s="162"/>
      <c r="I37" s="163">
        <v>0</v>
      </c>
      <c r="J37" s="171">
        <v>52.18</v>
      </c>
      <c r="K37" s="172"/>
      <c r="L37" s="173" t="s">
        <v>20</v>
      </c>
      <c r="M37" s="174">
        <v>120</v>
      </c>
      <c r="N37" s="141">
        <v>120</v>
      </c>
      <c r="O37" s="28">
        <v>28</v>
      </c>
      <c r="R37" s="51">
        <f t="shared" si="1"/>
        <v>30</v>
      </c>
    </row>
    <row r="38" spans="1:18" s="6" customFormat="1" ht="12.75">
      <c r="A38" s="44">
        <v>44</v>
      </c>
      <c r="B38" s="44" t="s">
        <v>78</v>
      </c>
      <c r="C38" s="44" t="s">
        <v>244</v>
      </c>
      <c r="D38" s="44" t="s">
        <v>79</v>
      </c>
      <c r="E38" s="44" t="s">
        <v>80</v>
      </c>
      <c r="F38" s="160">
        <v>44.9</v>
      </c>
      <c r="G38" s="161"/>
      <c r="H38" s="162"/>
      <c r="I38" s="163">
        <v>0</v>
      </c>
      <c r="J38" s="171">
        <v>49.41</v>
      </c>
      <c r="K38" s="172"/>
      <c r="L38" s="173" t="s">
        <v>20</v>
      </c>
      <c r="M38" s="174">
        <v>120</v>
      </c>
      <c r="N38" s="141">
        <v>120</v>
      </c>
      <c r="O38" s="28">
        <v>29</v>
      </c>
      <c r="R38" s="51">
        <f t="shared" si="1"/>
        <v>29</v>
      </c>
    </row>
    <row r="39" spans="1:18" s="6" customFormat="1" ht="12.75">
      <c r="A39" s="44">
        <v>20</v>
      </c>
      <c r="B39" s="44" t="s">
        <v>189</v>
      </c>
      <c r="C39" s="44" t="s">
        <v>152</v>
      </c>
      <c r="D39" s="44" t="s">
        <v>190</v>
      </c>
      <c r="E39" s="44" t="s">
        <v>239</v>
      </c>
      <c r="F39" s="160">
        <v>43.67</v>
      </c>
      <c r="G39" s="161"/>
      <c r="H39" s="162"/>
      <c r="I39" s="163">
        <v>0</v>
      </c>
      <c r="J39" s="171">
        <v>52.94</v>
      </c>
      <c r="K39" s="172"/>
      <c r="L39" s="173" t="s">
        <v>20</v>
      </c>
      <c r="M39" s="174">
        <v>120</v>
      </c>
      <c r="N39" s="141">
        <v>120</v>
      </c>
      <c r="O39" s="28">
        <v>30</v>
      </c>
      <c r="R39" s="51">
        <f t="shared" si="1"/>
        <v>28</v>
      </c>
    </row>
    <row r="40" spans="1:18" s="6" customFormat="1" ht="12.75">
      <c r="A40" s="25">
        <v>27</v>
      </c>
      <c r="B40" s="25" t="s">
        <v>61</v>
      </c>
      <c r="C40" s="25" t="s">
        <v>98</v>
      </c>
      <c r="D40" s="25" t="s">
        <v>62</v>
      </c>
      <c r="E40" s="25" t="s">
        <v>256</v>
      </c>
      <c r="F40" s="160">
        <v>41.8</v>
      </c>
      <c r="G40" s="161"/>
      <c r="H40" s="162"/>
      <c r="I40" s="163">
        <v>0</v>
      </c>
      <c r="J40" s="171">
        <v>73.1</v>
      </c>
      <c r="K40" s="172"/>
      <c r="L40" s="173" t="s">
        <v>20</v>
      </c>
      <c r="M40" s="174">
        <v>120</v>
      </c>
      <c r="N40" s="141">
        <v>120</v>
      </c>
      <c r="O40" s="28">
        <v>31</v>
      </c>
      <c r="R40" s="51">
        <f t="shared" si="1"/>
        <v>27</v>
      </c>
    </row>
    <row r="41" spans="1:18" s="6" customFormat="1" ht="12.75">
      <c r="A41" s="44">
        <v>36</v>
      </c>
      <c r="B41" s="44" t="s">
        <v>58</v>
      </c>
      <c r="C41" s="44" t="s">
        <v>98</v>
      </c>
      <c r="D41" s="44" t="s">
        <v>312</v>
      </c>
      <c r="E41" s="44" t="s">
        <v>160</v>
      </c>
      <c r="F41" s="134">
        <v>48.1</v>
      </c>
      <c r="G41" s="135"/>
      <c r="H41" s="136">
        <v>0</v>
      </c>
      <c r="I41" s="137">
        <v>5</v>
      </c>
      <c r="J41" s="167"/>
      <c r="K41" s="168"/>
      <c r="L41" s="169" t="s">
        <v>20</v>
      </c>
      <c r="M41" s="170">
        <v>120</v>
      </c>
      <c r="N41" s="138">
        <v>125</v>
      </c>
      <c r="O41" s="28">
        <v>32</v>
      </c>
      <c r="R41" s="51">
        <f t="shared" si="1"/>
        <v>26</v>
      </c>
    </row>
    <row r="42" spans="1:18" s="6" customFormat="1" ht="12.75">
      <c r="A42" s="44">
        <v>59</v>
      </c>
      <c r="B42" s="44" t="s">
        <v>51</v>
      </c>
      <c r="C42" s="44" t="s">
        <v>152</v>
      </c>
      <c r="D42" s="44" t="s">
        <v>313</v>
      </c>
      <c r="E42" s="44" t="s">
        <v>178</v>
      </c>
      <c r="F42" s="134">
        <v>50.48</v>
      </c>
      <c r="G42" s="135"/>
      <c r="H42" s="136">
        <v>0</v>
      </c>
      <c r="I42" s="137">
        <v>5</v>
      </c>
      <c r="J42" s="167"/>
      <c r="K42" s="168"/>
      <c r="L42" s="169" t="s">
        <v>20</v>
      </c>
      <c r="M42" s="170">
        <v>120</v>
      </c>
      <c r="N42" s="139">
        <v>125</v>
      </c>
      <c r="O42" s="28">
        <v>33</v>
      </c>
      <c r="R42" s="51">
        <f t="shared" si="1"/>
        <v>25</v>
      </c>
    </row>
    <row r="43" spans="1:18" s="6" customFormat="1" ht="12.75">
      <c r="A43" s="44">
        <v>28</v>
      </c>
      <c r="B43" s="44" t="s">
        <v>314</v>
      </c>
      <c r="C43" s="44" t="s">
        <v>98</v>
      </c>
      <c r="D43" s="44" t="s">
        <v>315</v>
      </c>
      <c r="E43" s="44" t="s">
        <v>316</v>
      </c>
      <c r="F43" s="134">
        <v>50.98</v>
      </c>
      <c r="G43" s="135"/>
      <c r="H43" s="136">
        <v>0</v>
      </c>
      <c r="I43" s="137">
        <v>5</v>
      </c>
      <c r="J43" s="167"/>
      <c r="K43" s="168"/>
      <c r="L43" s="169" t="s">
        <v>20</v>
      </c>
      <c r="M43" s="170">
        <v>120</v>
      </c>
      <c r="N43" s="139">
        <v>125</v>
      </c>
      <c r="O43" s="28">
        <v>34</v>
      </c>
      <c r="R43" s="51">
        <f t="shared" si="1"/>
        <v>24</v>
      </c>
    </row>
    <row r="44" spans="1:18" s="6" customFormat="1" ht="12.75">
      <c r="A44" s="44">
        <v>57</v>
      </c>
      <c r="B44" s="44" t="s">
        <v>83</v>
      </c>
      <c r="C44" s="44" t="s">
        <v>115</v>
      </c>
      <c r="D44" s="44" t="s">
        <v>84</v>
      </c>
      <c r="E44" s="44" t="s">
        <v>317</v>
      </c>
      <c r="F44" s="134">
        <v>58.17</v>
      </c>
      <c r="G44" s="135">
        <v>5.17</v>
      </c>
      <c r="H44" s="136"/>
      <c r="I44" s="137">
        <v>5.17</v>
      </c>
      <c r="J44" s="167"/>
      <c r="K44" s="168"/>
      <c r="L44" s="169" t="s">
        <v>20</v>
      </c>
      <c r="M44" s="170">
        <v>120</v>
      </c>
      <c r="N44" s="139">
        <v>125.17</v>
      </c>
      <c r="O44" s="28">
        <v>35</v>
      </c>
      <c r="R44" s="51">
        <f t="shared" si="1"/>
        <v>23</v>
      </c>
    </row>
    <row r="45" spans="1:18" s="6" customFormat="1" ht="12.75">
      <c r="A45" s="44">
        <v>5</v>
      </c>
      <c r="B45" s="44" t="s">
        <v>318</v>
      </c>
      <c r="C45" s="44" t="s">
        <v>319</v>
      </c>
      <c r="D45" s="44" t="s">
        <v>320</v>
      </c>
      <c r="E45" s="44"/>
      <c r="F45" s="134">
        <v>60.43</v>
      </c>
      <c r="G45" s="135">
        <v>7.43</v>
      </c>
      <c r="H45" s="136"/>
      <c r="I45" s="137">
        <v>7.43</v>
      </c>
      <c r="J45" s="167">
        <v>58.63</v>
      </c>
      <c r="K45" s="168"/>
      <c r="L45" s="169" t="s">
        <v>20</v>
      </c>
      <c r="M45" s="170">
        <v>120</v>
      </c>
      <c r="N45" s="138">
        <v>127.43</v>
      </c>
      <c r="O45" s="28">
        <v>36</v>
      </c>
      <c r="R45" s="51">
        <f t="shared" si="1"/>
        <v>22</v>
      </c>
    </row>
    <row r="46" spans="1:18" s="6" customFormat="1" ht="12.75">
      <c r="A46" s="44">
        <v>56</v>
      </c>
      <c r="B46" s="44" t="s">
        <v>321</v>
      </c>
      <c r="C46" s="44" t="s">
        <v>289</v>
      </c>
      <c r="D46" s="44" t="s">
        <v>322</v>
      </c>
      <c r="E46" s="44" t="s">
        <v>323</v>
      </c>
      <c r="F46" s="134">
        <v>60.74</v>
      </c>
      <c r="G46" s="135">
        <v>7.74</v>
      </c>
      <c r="H46" s="136" t="s">
        <v>257</v>
      </c>
      <c r="I46" s="137">
        <v>17.74</v>
      </c>
      <c r="J46" s="167">
        <v>83.7</v>
      </c>
      <c r="K46" s="168"/>
      <c r="L46" s="169" t="s">
        <v>20</v>
      </c>
      <c r="M46" s="174">
        <v>120</v>
      </c>
      <c r="N46" s="141">
        <v>137.74</v>
      </c>
      <c r="O46" s="28">
        <v>37</v>
      </c>
      <c r="R46" s="51">
        <f t="shared" si="1"/>
        <v>21</v>
      </c>
    </row>
    <row r="47" spans="1:18" s="6" customFormat="1" ht="12.75">
      <c r="A47" s="44">
        <v>40</v>
      </c>
      <c r="B47" s="44" t="s">
        <v>143</v>
      </c>
      <c r="C47" s="44" t="s">
        <v>324</v>
      </c>
      <c r="D47" s="44" t="s">
        <v>325</v>
      </c>
      <c r="E47" s="44" t="s">
        <v>326</v>
      </c>
      <c r="F47" s="142">
        <v>65.63</v>
      </c>
      <c r="G47" s="143">
        <v>12.63</v>
      </c>
      <c r="H47" s="144" t="s">
        <v>327</v>
      </c>
      <c r="I47" s="140">
        <v>22.63</v>
      </c>
      <c r="J47" s="171">
        <v>54.69</v>
      </c>
      <c r="K47" s="172"/>
      <c r="L47" s="173" t="s">
        <v>20</v>
      </c>
      <c r="M47" s="174">
        <v>120</v>
      </c>
      <c r="N47" s="141">
        <v>142.63</v>
      </c>
      <c r="O47" s="28">
        <v>38</v>
      </c>
      <c r="R47" s="51">
        <f t="shared" si="1"/>
        <v>20</v>
      </c>
    </row>
    <row r="48" spans="1:18" s="6" customFormat="1" ht="12.75">
      <c r="A48" s="44">
        <v>49</v>
      </c>
      <c r="B48" s="44" t="s">
        <v>321</v>
      </c>
      <c r="C48" s="44" t="s">
        <v>289</v>
      </c>
      <c r="D48" s="44" t="s">
        <v>328</v>
      </c>
      <c r="E48" s="44" t="s">
        <v>329</v>
      </c>
      <c r="F48" s="142">
        <v>70.79</v>
      </c>
      <c r="G48" s="143">
        <v>17.79</v>
      </c>
      <c r="H48" s="144">
        <v>5</v>
      </c>
      <c r="I48" s="140">
        <v>22.79</v>
      </c>
      <c r="J48" s="171">
        <v>56.27</v>
      </c>
      <c r="K48" s="172"/>
      <c r="L48" s="173" t="s">
        <v>20</v>
      </c>
      <c r="M48" s="174">
        <v>120</v>
      </c>
      <c r="N48" s="141">
        <v>142.79</v>
      </c>
      <c r="O48" s="28">
        <v>39</v>
      </c>
      <c r="R48" s="51">
        <f t="shared" si="1"/>
        <v>19</v>
      </c>
    </row>
    <row r="49" spans="1:18" s="6" customFormat="1" ht="12.75">
      <c r="A49" s="44">
        <v>41</v>
      </c>
      <c r="B49" s="44" t="s">
        <v>321</v>
      </c>
      <c r="C49" s="44" t="s">
        <v>330</v>
      </c>
      <c r="D49" s="44" t="s">
        <v>331</v>
      </c>
      <c r="E49" s="44" t="s">
        <v>332</v>
      </c>
      <c r="F49" s="142">
        <v>62.1</v>
      </c>
      <c r="G49" s="143">
        <v>9.1</v>
      </c>
      <c r="H49" s="144" t="s">
        <v>112</v>
      </c>
      <c r="I49" s="140">
        <v>24.1</v>
      </c>
      <c r="J49" s="171">
        <v>76.09</v>
      </c>
      <c r="K49" s="172"/>
      <c r="L49" s="173" t="s">
        <v>20</v>
      </c>
      <c r="M49" s="174">
        <v>120</v>
      </c>
      <c r="N49" s="141">
        <v>144.1</v>
      </c>
      <c r="O49" s="28">
        <v>40</v>
      </c>
      <c r="R49" s="51">
        <f t="shared" si="1"/>
        <v>18</v>
      </c>
    </row>
    <row r="50" spans="1:18" s="6" customFormat="1" ht="12.75">
      <c r="A50" s="44">
        <v>4</v>
      </c>
      <c r="B50" s="44" t="s">
        <v>175</v>
      </c>
      <c r="C50" s="44" t="s">
        <v>245</v>
      </c>
      <c r="D50" s="44" t="s">
        <v>333</v>
      </c>
      <c r="E50" s="44"/>
      <c r="F50" s="142">
        <v>74.34</v>
      </c>
      <c r="G50" s="143">
        <v>21.32</v>
      </c>
      <c r="H50" s="144">
        <v>0</v>
      </c>
      <c r="I50" s="140">
        <v>26.34</v>
      </c>
      <c r="J50" s="171">
        <v>85.36</v>
      </c>
      <c r="K50" s="172"/>
      <c r="L50" s="173" t="s">
        <v>20</v>
      </c>
      <c r="M50" s="174">
        <v>120</v>
      </c>
      <c r="N50" s="141">
        <v>146.34</v>
      </c>
      <c r="O50" s="28">
        <v>41</v>
      </c>
      <c r="R50" s="51">
        <f t="shared" si="1"/>
        <v>17</v>
      </c>
    </row>
    <row r="51" spans="1:18" s="6" customFormat="1" ht="12.75">
      <c r="A51" s="69">
        <v>55</v>
      </c>
      <c r="B51" s="69" t="s">
        <v>293</v>
      </c>
      <c r="C51" s="69" t="s">
        <v>98</v>
      </c>
      <c r="D51" s="69" t="s">
        <v>334</v>
      </c>
      <c r="E51" s="69" t="s">
        <v>335</v>
      </c>
      <c r="F51" s="145">
        <v>72.72</v>
      </c>
      <c r="G51" s="146">
        <v>19.72</v>
      </c>
      <c r="H51" s="146" t="s">
        <v>327</v>
      </c>
      <c r="I51" s="147">
        <v>29.72</v>
      </c>
      <c r="J51" s="175">
        <v>73.29</v>
      </c>
      <c r="K51" s="176"/>
      <c r="L51" s="176" t="s">
        <v>20</v>
      </c>
      <c r="M51" s="177">
        <v>120</v>
      </c>
      <c r="N51" s="148">
        <v>149.72</v>
      </c>
      <c r="O51" s="73">
        <v>42</v>
      </c>
      <c r="R51" s="51">
        <f t="shared" si="1"/>
        <v>16</v>
      </c>
    </row>
    <row r="52" spans="1:18" s="6" customFormat="1" ht="12.75">
      <c r="A52" s="55">
        <v>43</v>
      </c>
      <c r="B52" s="55" t="s">
        <v>336</v>
      </c>
      <c r="C52" s="55" t="s">
        <v>129</v>
      </c>
      <c r="D52" s="55" t="s">
        <v>337</v>
      </c>
      <c r="E52" s="55"/>
      <c r="F52" s="178">
        <v>67.74</v>
      </c>
      <c r="G52" s="179">
        <v>14.74</v>
      </c>
      <c r="H52" s="179" t="s">
        <v>338</v>
      </c>
      <c r="I52" s="180">
        <v>29.74</v>
      </c>
      <c r="J52" s="181">
        <v>72.6</v>
      </c>
      <c r="K52" s="182"/>
      <c r="L52" s="182" t="s">
        <v>20</v>
      </c>
      <c r="M52" s="183">
        <v>120</v>
      </c>
      <c r="N52" s="74">
        <v>149.74</v>
      </c>
      <c r="O52" s="149">
        <v>43</v>
      </c>
      <c r="R52" s="51">
        <f t="shared" si="1"/>
        <v>15</v>
      </c>
    </row>
    <row r="53" spans="1:18" s="6" customFormat="1" ht="12.75">
      <c r="A53" s="55">
        <v>1</v>
      </c>
      <c r="B53" s="55" t="s">
        <v>339</v>
      </c>
      <c r="C53" s="55" t="s">
        <v>340</v>
      </c>
      <c r="D53" s="55" t="s">
        <v>341</v>
      </c>
      <c r="E53" s="55" t="s">
        <v>146</v>
      </c>
      <c r="F53" s="181"/>
      <c r="G53" s="182"/>
      <c r="H53" s="182" t="s">
        <v>20</v>
      </c>
      <c r="I53" s="183">
        <v>100</v>
      </c>
      <c r="J53" s="181">
        <v>80.96</v>
      </c>
      <c r="K53" s="182"/>
      <c r="L53" s="182" t="s">
        <v>20</v>
      </c>
      <c r="M53" s="183">
        <v>120</v>
      </c>
      <c r="N53" s="104">
        <v>220</v>
      </c>
      <c r="O53" s="149" t="s">
        <v>24</v>
      </c>
      <c r="R53" s="51">
        <v>1</v>
      </c>
    </row>
    <row r="54" spans="1:18" s="6" customFormat="1" ht="12.75">
      <c r="A54" s="55">
        <v>8</v>
      </c>
      <c r="B54" s="55" t="s">
        <v>64</v>
      </c>
      <c r="C54" s="55" t="s">
        <v>103</v>
      </c>
      <c r="D54" s="55" t="s">
        <v>342</v>
      </c>
      <c r="E54" s="55" t="s">
        <v>343</v>
      </c>
      <c r="F54" s="181">
        <v>48.62</v>
      </c>
      <c r="G54" s="182"/>
      <c r="H54" s="182" t="s">
        <v>20</v>
      </c>
      <c r="I54" s="183">
        <v>100</v>
      </c>
      <c r="J54" s="181">
        <v>54.09</v>
      </c>
      <c r="K54" s="182"/>
      <c r="L54" s="182" t="s">
        <v>20</v>
      </c>
      <c r="M54" s="183">
        <v>120</v>
      </c>
      <c r="N54" s="104">
        <v>220</v>
      </c>
      <c r="O54" s="149" t="s">
        <v>24</v>
      </c>
      <c r="R54" s="51">
        <v>1</v>
      </c>
    </row>
    <row r="55" spans="1:18" s="6" customFormat="1" ht="12.75">
      <c r="A55" s="55">
        <v>9</v>
      </c>
      <c r="B55" s="55" t="s">
        <v>344</v>
      </c>
      <c r="C55" s="55" t="s">
        <v>345</v>
      </c>
      <c r="D55" s="55" t="s">
        <v>346</v>
      </c>
      <c r="E55" s="55" t="s">
        <v>347</v>
      </c>
      <c r="F55" s="181"/>
      <c r="G55" s="182"/>
      <c r="H55" s="182" t="s">
        <v>20</v>
      </c>
      <c r="I55" s="183">
        <v>100</v>
      </c>
      <c r="J55" s="181"/>
      <c r="K55" s="182"/>
      <c r="L55" s="182" t="s">
        <v>348</v>
      </c>
      <c r="M55" s="183">
        <v>120</v>
      </c>
      <c r="N55" s="104">
        <v>220</v>
      </c>
      <c r="O55" s="149" t="s">
        <v>24</v>
      </c>
      <c r="R55" s="51">
        <v>1</v>
      </c>
    </row>
    <row r="56" spans="1:18" s="6" customFormat="1" ht="12.75">
      <c r="A56" s="55">
        <v>12</v>
      </c>
      <c r="B56" s="55" t="s">
        <v>339</v>
      </c>
      <c r="C56" s="55" t="s">
        <v>340</v>
      </c>
      <c r="D56" s="55" t="s">
        <v>349</v>
      </c>
      <c r="E56" s="55"/>
      <c r="F56" s="181">
        <v>85.3</v>
      </c>
      <c r="G56" s="182"/>
      <c r="H56" s="182" t="s">
        <v>20</v>
      </c>
      <c r="I56" s="183">
        <v>100</v>
      </c>
      <c r="J56" s="181">
        <v>99.25</v>
      </c>
      <c r="K56" s="182"/>
      <c r="L56" s="182" t="s">
        <v>20</v>
      </c>
      <c r="M56" s="183">
        <v>120</v>
      </c>
      <c r="N56" s="104">
        <v>220</v>
      </c>
      <c r="O56" s="149" t="s">
        <v>24</v>
      </c>
      <c r="R56" s="51">
        <v>1</v>
      </c>
    </row>
    <row r="57" spans="1:18" s="6" customFormat="1" ht="12.75">
      <c r="A57" s="55">
        <v>17</v>
      </c>
      <c r="B57" s="55" t="s">
        <v>299</v>
      </c>
      <c r="C57" s="55" t="s">
        <v>98</v>
      </c>
      <c r="D57" s="55" t="s">
        <v>350</v>
      </c>
      <c r="E57" s="55" t="s">
        <v>351</v>
      </c>
      <c r="F57" s="181">
        <v>68.21</v>
      </c>
      <c r="G57" s="182"/>
      <c r="H57" s="182" t="s">
        <v>20</v>
      </c>
      <c r="I57" s="183">
        <v>100</v>
      </c>
      <c r="J57" s="181"/>
      <c r="K57" s="182"/>
      <c r="L57" s="182" t="s">
        <v>20</v>
      </c>
      <c r="M57" s="183">
        <v>120</v>
      </c>
      <c r="N57" s="104">
        <v>220</v>
      </c>
      <c r="O57" s="149" t="s">
        <v>24</v>
      </c>
      <c r="R57" s="51">
        <v>1</v>
      </c>
    </row>
    <row r="58" spans="1:18" ht="12.75">
      <c r="A58" s="55">
        <v>58</v>
      </c>
      <c r="B58" s="55" t="s">
        <v>51</v>
      </c>
      <c r="C58" s="55" t="s">
        <v>152</v>
      </c>
      <c r="D58" s="55" t="s">
        <v>89</v>
      </c>
      <c r="E58" s="55" t="s">
        <v>52</v>
      </c>
      <c r="F58" s="181">
        <v>48.52</v>
      </c>
      <c r="G58" s="182"/>
      <c r="H58" s="182" t="s">
        <v>20</v>
      </c>
      <c r="I58" s="183">
        <v>100</v>
      </c>
      <c r="J58" s="181">
        <v>80.6</v>
      </c>
      <c r="K58" s="182"/>
      <c r="L58" s="182" t="s">
        <v>20</v>
      </c>
      <c r="M58" s="183">
        <v>120</v>
      </c>
      <c r="N58" s="104">
        <v>220</v>
      </c>
      <c r="O58" s="149" t="s">
        <v>24</v>
      </c>
      <c r="R58" s="50">
        <v>1</v>
      </c>
    </row>
    <row r="59" spans="1:18" ht="12.75">
      <c r="A59" s="55">
        <v>25</v>
      </c>
      <c r="B59" s="55" t="s">
        <v>218</v>
      </c>
      <c r="C59" s="55" t="s">
        <v>183</v>
      </c>
      <c r="D59" s="55" t="s">
        <v>219</v>
      </c>
      <c r="E59" s="55"/>
      <c r="F59" s="181">
        <v>57.89</v>
      </c>
      <c r="G59" s="182"/>
      <c r="H59" s="182" t="s">
        <v>20</v>
      </c>
      <c r="I59" s="183">
        <v>100</v>
      </c>
      <c r="J59" s="181">
        <v>54.71</v>
      </c>
      <c r="K59" s="182"/>
      <c r="L59" s="182" t="s">
        <v>20</v>
      </c>
      <c r="M59" s="183">
        <v>120</v>
      </c>
      <c r="N59" s="104">
        <v>220</v>
      </c>
      <c r="O59" s="149" t="s">
        <v>24</v>
      </c>
      <c r="R59" s="50">
        <v>1</v>
      </c>
    </row>
    <row r="60" spans="1:18" ht="12.75">
      <c r="A60" s="55">
        <v>29</v>
      </c>
      <c r="B60" s="55" t="s">
        <v>169</v>
      </c>
      <c r="C60" s="55" t="s">
        <v>98</v>
      </c>
      <c r="D60" s="55" t="s">
        <v>216</v>
      </c>
      <c r="E60" s="55" t="s">
        <v>217</v>
      </c>
      <c r="F60" s="181">
        <v>60.8</v>
      </c>
      <c r="G60" s="182"/>
      <c r="H60" s="182" t="s">
        <v>20</v>
      </c>
      <c r="I60" s="183">
        <v>100</v>
      </c>
      <c r="J60" s="181">
        <v>72.52</v>
      </c>
      <c r="K60" s="182"/>
      <c r="L60" s="182" t="s">
        <v>20</v>
      </c>
      <c r="M60" s="183">
        <v>120</v>
      </c>
      <c r="N60" s="104">
        <v>220</v>
      </c>
      <c r="O60" s="149" t="s">
        <v>24</v>
      </c>
      <c r="R60" s="50">
        <v>1</v>
      </c>
    </row>
    <row r="61" spans="1:18" ht="12.75">
      <c r="A61" s="55">
        <v>30</v>
      </c>
      <c r="B61" s="55" t="s">
        <v>203</v>
      </c>
      <c r="C61" s="55" t="s">
        <v>352</v>
      </c>
      <c r="D61" s="55" t="s">
        <v>205</v>
      </c>
      <c r="E61" s="55" t="s">
        <v>353</v>
      </c>
      <c r="F61" s="181">
        <v>69.07</v>
      </c>
      <c r="G61" s="182"/>
      <c r="H61" s="182" t="s">
        <v>20</v>
      </c>
      <c r="I61" s="183">
        <v>100</v>
      </c>
      <c r="J61" s="181"/>
      <c r="K61" s="182"/>
      <c r="L61" s="182" t="s">
        <v>20</v>
      </c>
      <c r="M61" s="183">
        <v>120</v>
      </c>
      <c r="N61" s="104">
        <v>220</v>
      </c>
      <c r="O61" s="149" t="s">
        <v>24</v>
      </c>
      <c r="R61" s="50">
        <v>1</v>
      </c>
    </row>
    <row r="62" spans="1:18" ht="12.75">
      <c r="A62" s="55">
        <v>33</v>
      </c>
      <c r="B62" s="55" t="s">
        <v>226</v>
      </c>
      <c r="C62" s="55" t="s">
        <v>354</v>
      </c>
      <c r="D62" s="55" t="s">
        <v>355</v>
      </c>
      <c r="E62" s="55" t="s">
        <v>356</v>
      </c>
      <c r="F62" s="181">
        <v>87.81</v>
      </c>
      <c r="G62" s="182"/>
      <c r="H62" s="182" t="s">
        <v>20</v>
      </c>
      <c r="I62" s="183">
        <v>100</v>
      </c>
      <c r="J62" s="181">
        <v>87.15</v>
      </c>
      <c r="K62" s="182"/>
      <c r="L62" s="182" t="s">
        <v>20</v>
      </c>
      <c r="M62" s="183">
        <v>120</v>
      </c>
      <c r="N62" s="104">
        <v>220</v>
      </c>
      <c r="O62" s="149" t="s">
        <v>24</v>
      </c>
      <c r="R62" s="50">
        <v>1</v>
      </c>
    </row>
    <row r="63" spans="1:18" ht="12.75">
      <c r="A63" s="55">
        <v>45</v>
      </c>
      <c r="B63" s="55" t="s">
        <v>223</v>
      </c>
      <c r="C63" s="55" t="s">
        <v>244</v>
      </c>
      <c r="D63" s="55" t="s">
        <v>224</v>
      </c>
      <c r="E63" s="55" t="s">
        <v>225</v>
      </c>
      <c r="F63" s="181">
        <v>82.13</v>
      </c>
      <c r="G63" s="182"/>
      <c r="H63" s="182" t="s">
        <v>20</v>
      </c>
      <c r="I63" s="183">
        <v>100</v>
      </c>
      <c r="J63" s="181">
        <v>79.04</v>
      </c>
      <c r="K63" s="182"/>
      <c r="L63" s="182" t="s">
        <v>20</v>
      </c>
      <c r="M63" s="183">
        <v>120</v>
      </c>
      <c r="N63" s="104">
        <v>220</v>
      </c>
      <c r="O63" s="149" t="s">
        <v>24</v>
      </c>
      <c r="R63" s="50">
        <v>1</v>
      </c>
    </row>
    <row r="64" spans="1:18" ht="12.75">
      <c r="A64" s="55">
        <v>48</v>
      </c>
      <c r="B64" s="55" t="s">
        <v>357</v>
      </c>
      <c r="C64" s="55" t="s">
        <v>358</v>
      </c>
      <c r="D64" s="55" t="s">
        <v>190</v>
      </c>
      <c r="E64" s="55" t="s">
        <v>359</v>
      </c>
      <c r="F64" s="181">
        <v>84.23</v>
      </c>
      <c r="G64" s="182"/>
      <c r="H64" s="182" t="s">
        <v>20</v>
      </c>
      <c r="I64" s="183">
        <v>100</v>
      </c>
      <c r="J64" s="181">
        <v>80.4</v>
      </c>
      <c r="K64" s="182"/>
      <c r="L64" s="182" t="s">
        <v>20</v>
      </c>
      <c r="M64" s="183">
        <v>120</v>
      </c>
      <c r="N64" s="104">
        <v>220</v>
      </c>
      <c r="O64" s="149" t="s">
        <v>24</v>
      </c>
      <c r="R64" s="50">
        <v>1</v>
      </c>
    </row>
    <row r="65" spans="1:18" ht="12.75">
      <c r="A65" s="55">
        <v>51</v>
      </c>
      <c r="B65" s="55" t="s">
        <v>226</v>
      </c>
      <c r="C65" s="55" t="s">
        <v>115</v>
      </c>
      <c r="D65" s="55" t="s">
        <v>227</v>
      </c>
      <c r="E65" s="55" t="s">
        <v>360</v>
      </c>
      <c r="F65" s="181">
        <v>51.61</v>
      </c>
      <c r="G65" s="182"/>
      <c r="H65" s="182" t="s">
        <v>20</v>
      </c>
      <c r="I65" s="183">
        <v>100</v>
      </c>
      <c r="J65" s="181">
        <v>49.95</v>
      </c>
      <c r="K65" s="182"/>
      <c r="L65" s="182" t="s">
        <v>20</v>
      </c>
      <c r="M65" s="183">
        <v>120</v>
      </c>
      <c r="N65" s="104">
        <v>220</v>
      </c>
      <c r="O65" s="149" t="s">
        <v>24</v>
      </c>
      <c r="R65" s="50">
        <v>1</v>
      </c>
    </row>
    <row r="66" spans="1:18" ht="13.5" thickBot="1">
      <c r="A66" s="56">
        <v>52</v>
      </c>
      <c r="B66" s="56" t="s">
        <v>143</v>
      </c>
      <c r="C66" s="56" t="s">
        <v>324</v>
      </c>
      <c r="D66" s="56" t="s">
        <v>361</v>
      </c>
      <c r="E66" s="56" t="s">
        <v>362</v>
      </c>
      <c r="F66" s="184">
        <v>68.78</v>
      </c>
      <c r="G66" s="185"/>
      <c r="H66" s="185" t="s">
        <v>20</v>
      </c>
      <c r="I66" s="186">
        <v>100</v>
      </c>
      <c r="J66" s="184">
        <v>72.33</v>
      </c>
      <c r="K66" s="185"/>
      <c r="L66" s="185" t="s">
        <v>20</v>
      </c>
      <c r="M66" s="186">
        <v>120</v>
      </c>
      <c r="N66" s="113">
        <v>220</v>
      </c>
      <c r="O66" s="150" t="s">
        <v>24</v>
      </c>
      <c r="R66" s="50">
        <v>1</v>
      </c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R51"/>
  <sheetViews>
    <sheetView workbookViewId="0" topLeftCell="C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377</v>
      </c>
      <c r="D1" s="7"/>
      <c r="E1" s="4"/>
      <c r="F1" s="3"/>
      <c r="G1" s="3"/>
      <c r="H1" s="3"/>
    </row>
    <row r="2" ht="12.75">
      <c r="E2" s="5" t="s">
        <v>284</v>
      </c>
    </row>
    <row r="3" ht="13.5" thickBot="1">
      <c r="E3" s="5"/>
    </row>
    <row r="4" spans="2:12" ht="13.5" thickBot="1">
      <c r="B4" s="33" t="s">
        <v>376</v>
      </c>
      <c r="C4" s="33"/>
      <c r="D4" s="33"/>
      <c r="E4" s="33"/>
      <c r="F4" s="2"/>
      <c r="G4" s="12" t="s">
        <v>12</v>
      </c>
      <c r="H4" s="11">
        <v>145</v>
      </c>
      <c r="I4" s="9"/>
      <c r="J4" s="8"/>
      <c r="K4" s="12" t="s">
        <v>12</v>
      </c>
      <c r="L4" s="11">
        <v>139</v>
      </c>
    </row>
    <row r="5" spans="3:12" ht="13.5" thickBot="1">
      <c r="C5" s="15" t="s">
        <v>10</v>
      </c>
      <c r="D5" s="15"/>
      <c r="E5" s="16">
        <v>34</v>
      </c>
      <c r="G5" s="13" t="s">
        <v>13</v>
      </c>
      <c r="H5" s="29">
        <v>53</v>
      </c>
      <c r="I5" s="10"/>
      <c r="J5" s="6"/>
      <c r="K5" s="13" t="s">
        <v>13</v>
      </c>
      <c r="L5" s="29">
        <v>43</v>
      </c>
    </row>
    <row r="6" spans="7:12" ht="13.5" thickBot="1">
      <c r="G6" s="14" t="s">
        <v>14</v>
      </c>
      <c r="H6" s="30">
        <v>79</v>
      </c>
      <c r="I6" s="10"/>
      <c r="J6" s="6"/>
      <c r="K6" s="14" t="s">
        <v>14</v>
      </c>
      <c r="L6" s="30">
        <v>64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5</v>
      </c>
      <c r="G8" s="201"/>
      <c r="H8" s="201"/>
      <c r="I8" s="202"/>
      <c r="J8" s="200" t="s">
        <v>0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35</v>
      </c>
      <c r="B10" s="43" t="s">
        <v>44</v>
      </c>
      <c r="C10" s="43" t="s">
        <v>238</v>
      </c>
      <c r="D10" s="43" t="s">
        <v>71</v>
      </c>
      <c r="E10" s="43" t="s">
        <v>72</v>
      </c>
      <c r="F10" s="102">
        <v>42.31</v>
      </c>
      <c r="G10" s="87"/>
      <c r="H10" s="95"/>
      <c r="I10" s="87">
        <v>0</v>
      </c>
      <c r="J10" s="102">
        <v>32.72</v>
      </c>
      <c r="K10" s="87"/>
      <c r="L10" s="95"/>
      <c r="M10" s="96">
        <v>0</v>
      </c>
      <c r="N10" s="114">
        <v>0</v>
      </c>
      <c r="O10" s="26">
        <v>1</v>
      </c>
      <c r="R10" s="51">
        <v>68</v>
      </c>
    </row>
    <row r="11" spans="1:18" s="6" customFormat="1" ht="12.75">
      <c r="A11" s="44">
        <v>28</v>
      </c>
      <c r="B11" s="44" t="s">
        <v>44</v>
      </c>
      <c r="C11" s="44" t="s">
        <v>98</v>
      </c>
      <c r="D11" s="44" t="s">
        <v>35</v>
      </c>
      <c r="E11" s="44" t="s">
        <v>186</v>
      </c>
      <c r="F11" s="101">
        <v>43.41</v>
      </c>
      <c r="G11" s="97"/>
      <c r="H11" s="98"/>
      <c r="I11" s="97">
        <v>0</v>
      </c>
      <c r="J11" s="101">
        <v>34.63</v>
      </c>
      <c r="K11" s="97"/>
      <c r="L11" s="98"/>
      <c r="M11" s="97">
        <v>0</v>
      </c>
      <c r="N11" s="115">
        <v>0</v>
      </c>
      <c r="O11" s="28">
        <v>2</v>
      </c>
      <c r="R11" s="51">
        <v>66</v>
      </c>
    </row>
    <row r="12" spans="1:18" s="6" customFormat="1" ht="12.75">
      <c r="A12" s="44">
        <v>26</v>
      </c>
      <c r="B12" s="44" t="s">
        <v>64</v>
      </c>
      <c r="C12" s="44" t="s">
        <v>98</v>
      </c>
      <c r="D12" s="44" t="s">
        <v>65</v>
      </c>
      <c r="E12" s="44" t="s">
        <v>66</v>
      </c>
      <c r="F12" s="101">
        <v>44.84</v>
      </c>
      <c r="G12" s="97"/>
      <c r="H12" s="98"/>
      <c r="I12" s="97">
        <v>0</v>
      </c>
      <c r="J12" s="101">
        <v>35.19</v>
      </c>
      <c r="K12" s="97"/>
      <c r="L12" s="98"/>
      <c r="M12" s="97">
        <v>0</v>
      </c>
      <c r="N12" s="116">
        <v>0</v>
      </c>
      <c r="O12" s="28">
        <v>3</v>
      </c>
      <c r="R12" s="51">
        <v>64</v>
      </c>
    </row>
    <row r="13" spans="1:18" s="6" customFormat="1" ht="12.75">
      <c r="A13" s="44">
        <v>22</v>
      </c>
      <c r="B13" s="44" t="s">
        <v>44</v>
      </c>
      <c r="C13" s="44" t="s">
        <v>98</v>
      </c>
      <c r="D13" s="44" t="s">
        <v>99</v>
      </c>
      <c r="E13" s="44" t="s">
        <v>237</v>
      </c>
      <c r="F13" s="101">
        <v>44.96</v>
      </c>
      <c r="G13" s="97"/>
      <c r="H13" s="98"/>
      <c r="I13" s="97">
        <v>0</v>
      </c>
      <c r="J13" s="101">
        <v>37.4</v>
      </c>
      <c r="K13" s="97"/>
      <c r="L13" s="98"/>
      <c r="M13" s="97">
        <v>0</v>
      </c>
      <c r="N13" s="116">
        <v>0</v>
      </c>
      <c r="O13" s="28">
        <v>4</v>
      </c>
      <c r="R13" s="51">
        <v>62</v>
      </c>
    </row>
    <row r="14" spans="1:18" s="6" customFormat="1" ht="12.75">
      <c r="A14" s="44">
        <v>1</v>
      </c>
      <c r="B14" s="44" t="s">
        <v>37</v>
      </c>
      <c r="C14" s="44" t="s">
        <v>258</v>
      </c>
      <c r="D14" s="44" t="s">
        <v>38</v>
      </c>
      <c r="E14" s="44" t="s">
        <v>39</v>
      </c>
      <c r="F14" s="101">
        <v>49.9</v>
      </c>
      <c r="G14" s="97"/>
      <c r="H14" s="98"/>
      <c r="I14" s="97">
        <v>0</v>
      </c>
      <c r="J14" s="101">
        <v>37.38</v>
      </c>
      <c r="K14" s="97"/>
      <c r="L14" s="98"/>
      <c r="M14" s="97">
        <v>0</v>
      </c>
      <c r="N14" s="116">
        <v>0</v>
      </c>
      <c r="O14" s="28">
        <v>5</v>
      </c>
      <c r="R14" s="51">
        <v>60</v>
      </c>
    </row>
    <row r="15" spans="1:18" s="6" customFormat="1" ht="12.75">
      <c r="A15" s="44">
        <v>30</v>
      </c>
      <c r="B15" s="44" t="s">
        <v>50</v>
      </c>
      <c r="C15" s="44" t="s">
        <v>107</v>
      </c>
      <c r="D15" s="44" t="s">
        <v>81</v>
      </c>
      <c r="E15" s="44" t="s">
        <v>82</v>
      </c>
      <c r="F15" s="38">
        <v>54.16</v>
      </c>
      <c r="G15" s="32">
        <v>1.16</v>
      </c>
      <c r="H15" s="39"/>
      <c r="I15" s="32">
        <v>1.16</v>
      </c>
      <c r="J15" s="38">
        <v>43.13</v>
      </c>
      <c r="K15" s="32">
        <v>0.13</v>
      </c>
      <c r="L15" s="39"/>
      <c r="M15" s="32">
        <v>0.13</v>
      </c>
      <c r="N15" s="31">
        <v>1.29</v>
      </c>
      <c r="O15" s="28">
        <v>6</v>
      </c>
      <c r="R15" s="51">
        <v>58</v>
      </c>
    </row>
    <row r="16" spans="1:18" s="6" customFormat="1" ht="12.75">
      <c r="A16" s="44">
        <v>31</v>
      </c>
      <c r="B16" s="44" t="s">
        <v>58</v>
      </c>
      <c r="C16" s="44" t="s">
        <v>118</v>
      </c>
      <c r="D16" s="44" t="s">
        <v>69</v>
      </c>
      <c r="E16" s="44" t="s">
        <v>70</v>
      </c>
      <c r="F16" s="38">
        <v>49.15</v>
      </c>
      <c r="G16" s="32"/>
      <c r="H16" s="39">
        <v>5</v>
      </c>
      <c r="I16" s="32">
        <v>5</v>
      </c>
      <c r="J16" s="101">
        <v>39.22</v>
      </c>
      <c r="K16" s="97"/>
      <c r="L16" s="98"/>
      <c r="M16" s="97">
        <v>0</v>
      </c>
      <c r="N16" s="31">
        <v>5</v>
      </c>
      <c r="O16" s="28">
        <v>7</v>
      </c>
      <c r="R16" s="51">
        <v>56</v>
      </c>
    </row>
    <row r="17" spans="1:18" s="6" customFormat="1" ht="12.75">
      <c r="A17" s="44">
        <v>12</v>
      </c>
      <c r="B17" s="44" t="s">
        <v>27</v>
      </c>
      <c r="C17" s="44" t="s">
        <v>109</v>
      </c>
      <c r="D17" s="44" t="s">
        <v>187</v>
      </c>
      <c r="E17" s="44" t="s">
        <v>188</v>
      </c>
      <c r="F17" s="38">
        <v>54.57</v>
      </c>
      <c r="G17" s="32">
        <v>1.57</v>
      </c>
      <c r="H17" s="39">
        <v>0</v>
      </c>
      <c r="I17" s="32">
        <v>6.57</v>
      </c>
      <c r="J17" s="38">
        <v>43.87</v>
      </c>
      <c r="K17" s="32">
        <v>0.87</v>
      </c>
      <c r="L17" s="39"/>
      <c r="M17" s="27">
        <v>0.87</v>
      </c>
      <c r="N17" s="27">
        <v>7.44</v>
      </c>
      <c r="O17" s="28">
        <v>8</v>
      </c>
      <c r="R17" s="51">
        <v>54</v>
      </c>
    </row>
    <row r="18" spans="1:18" s="6" customFormat="1" ht="12.75">
      <c r="A18" s="44">
        <v>6</v>
      </c>
      <c r="B18" s="44" t="s">
        <v>163</v>
      </c>
      <c r="C18" s="44" t="s">
        <v>42</v>
      </c>
      <c r="D18" s="44" t="s">
        <v>164</v>
      </c>
      <c r="E18" s="44"/>
      <c r="F18" s="103">
        <v>50.57</v>
      </c>
      <c r="G18" s="99"/>
      <c r="H18" s="100"/>
      <c r="I18" s="99">
        <v>0</v>
      </c>
      <c r="J18" s="40">
        <v>41.66</v>
      </c>
      <c r="K18" s="27"/>
      <c r="L18" s="41" t="s">
        <v>257</v>
      </c>
      <c r="M18" s="27">
        <v>10</v>
      </c>
      <c r="N18" s="27">
        <v>10</v>
      </c>
      <c r="O18" s="28">
        <v>9</v>
      </c>
      <c r="R18" s="51">
        <v>52</v>
      </c>
    </row>
    <row r="19" spans="1:18" s="6" customFormat="1" ht="12.75">
      <c r="A19" s="44">
        <v>27</v>
      </c>
      <c r="B19" s="44" t="s">
        <v>169</v>
      </c>
      <c r="C19" s="44" t="s">
        <v>98</v>
      </c>
      <c r="D19" s="44" t="s">
        <v>216</v>
      </c>
      <c r="E19" s="44" t="s">
        <v>217</v>
      </c>
      <c r="F19" s="40">
        <v>52.65</v>
      </c>
      <c r="G19" s="27"/>
      <c r="H19" s="41">
        <v>0</v>
      </c>
      <c r="I19" s="27">
        <v>5</v>
      </c>
      <c r="J19" s="40">
        <v>44.44</v>
      </c>
      <c r="K19" s="27">
        <v>1.44</v>
      </c>
      <c r="L19" s="41">
        <v>0</v>
      </c>
      <c r="M19" s="27">
        <v>6.44</v>
      </c>
      <c r="N19" s="27">
        <v>11.44</v>
      </c>
      <c r="O19" s="28">
        <v>10</v>
      </c>
      <c r="R19" s="51">
        <v>50</v>
      </c>
    </row>
    <row r="20" spans="1:18" s="6" customFormat="1" ht="12.75">
      <c r="A20" s="44">
        <v>9</v>
      </c>
      <c r="B20" s="44" t="s">
        <v>34</v>
      </c>
      <c r="C20" s="44" t="s">
        <v>195</v>
      </c>
      <c r="D20" s="44" t="s">
        <v>35</v>
      </c>
      <c r="E20" s="44" t="s">
        <v>36</v>
      </c>
      <c r="F20" s="40">
        <v>48.81</v>
      </c>
      <c r="G20" s="27"/>
      <c r="H20" s="41" t="s">
        <v>47</v>
      </c>
      <c r="I20" s="27">
        <v>15</v>
      </c>
      <c r="J20" s="103">
        <v>40.03</v>
      </c>
      <c r="K20" s="99"/>
      <c r="L20" s="100"/>
      <c r="M20" s="99">
        <v>0</v>
      </c>
      <c r="N20" s="27">
        <v>15</v>
      </c>
      <c r="O20" s="28">
        <v>11</v>
      </c>
      <c r="R20" s="51">
        <v>48</v>
      </c>
    </row>
    <row r="21" spans="1:18" s="6" customFormat="1" ht="12.75">
      <c r="A21" s="44">
        <v>2</v>
      </c>
      <c r="B21" s="44" t="s">
        <v>27</v>
      </c>
      <c r="C21" s="44" t="s">
        <v>109</v>
      </c>
      <c r="D21" s="44" t="s">
        <v>28</v>
      </c>
      <c r="E21" s="44" t="s">
        <v>110</v>
      </c>
      <c r="F21" s="40">
        <v>49.5</v>
      </c>
      <c r="G21" s="27"/>
      <c r="H21" s="41" t="s">
        <v>47</v>
      </c>
      <c r="I21" s="27">
        <v>15</v>
      </c>
      <c r="J21" s="40">
        <v>40.44</v>
      </c>
      <c r="K21" s="27"/>
      <c r="L21" s="41">
        <v>5</v>
      </c>
      <c r="M21" s="27">
        <v>5</v>
      </c>
      <c r="N21" s="27">
        <v>20</v>
      </c>
      <c r="O21" s="28">
        <v>12</v>
      </c>
      <c r="R21" s="51">
        <v>46</v>
      </c>
    </row>
    <row r="22" spans="1:18" s="6" customFormat="1" ht="12.75">
      <c r="A22" s="44">
        <v>13</v>
      </c>
      <c r="B22" s="44" t="s">
        <v>18</v>
      </c>
      <c r="C22" s="44" t="s">
        <v>240</v>
      </c>
      <c r="D22" s="44" t="s">
        <v>19</v>
      </c>
      <c r="E22" s="44" t="s">
        <v>114</v>
      </c>
      <c r="F22" s="40">
        <v>60.59</v>
      </c>
      <c r="G22" s="27">
        <v>7.59</v>
      </c>
      <c r="H22" s="41" t="s">
        <v>33</v>
      </c>
      <c r="I22" s="27">
        <v>17.59</v>
      </c>
      <c r="J22" s="40">
        <v>45.63</v>
      </c>
      <c r="K22" s="27">
        <v>2.63</v>
      </c>
      <c r="L22" s="41"/>
      <c r="M22" s="27">
        <v>2.63</v>
      </c>
      <c r="N22" s="27">
        <v>20.22</v>
      </c>
      <c r="O22" s="28">
        <v>13</v>
      </c>
      <c r="R22" s="51">
        <v>44</v>
      </c>
    </row>
    <row r="23" spans="1:18" s="6" customFormat="1" ht="12.75">
      <c r="A23" s="44">
        <v>20</v>
      </c>
      <c r="B23" s="44" t="s">
        <v>175</v>
      </c>
      <c r="C23" s="44" t="s">
        <v>245</v>
      </c>
      <c r="D23" s="44" t="s">
        <v>192</v>
      </c>
      <c r="E23" s="44"/>
      <c r="F23" s="38">
        <v>67.5</v>
      </c>
      <c r="G23" s="32">
        <v>14.5</v>
      </c>
      <c r="H23" s="39">
        <v>0</v>
      </c>
      <c r="I23" s="32">
        <v>19.5</v>
      </c>
      <c r="J23" s="38">
        <v>45.78</v>
      </c>
      <c r="K23" s="32">
        <v>2.78</v>
      </c>
      <c r="L23" s="39"/>
      <c r="M23" s="32">
        <v>2.78</v>
      </c>
      <c r="N23" s="32">
        <v>22.28</v>
      </c>
      <c r="O23" s="28">
        <v>14</v>
      </c>
      <c r="R23" s="51">
        <v>42</v>
      </c>
    </row>
    <row r="24" spans="1:18" s="6" customFormat="1" ht="12.75">
      <c r="A24" s="44">
        <v>36</v>
      </c>
      <c r="B24" s="44" t="s">
        <v>291</v>
      </c>
      <c r="C24" s="44" t="s">
        <v>378</v>
      </c>
      <c r="D24" s="44" t="s">
        <v>131</v>
      </c>
      <c r="E24" s="44" t="s">
        <v>379</v>
      </c>
      <c r="F24" s="38">
        <v>63.31</v>
      </c>
      <c r="G24" s="32">
        <v>10.31</v>
      </c>
      <c r="H24" s="39"/>
      <c r="I24" s="32">
        <v>10.31</v>
      </c>
      <c r="J24" s="38">
        <v>53.43</v>
      </c>
      <c r="K24" s="32">
        <v>10.43</v>
      </c>
      <c r="L24" s="39">
        <v>0</v>
      </c>
      <c r="M24" s="32">
        <v>15.43</v>
      </c>
      <c r="N24" s="32">
        <v>25.74</v>
      </c>
      <c r="O24" s="28">
        <v>15</v>
      </c>
      <c r="R24" s="51">
        <v>40</v>
      </c>
    </row>
    <row r="25" spans="1:18" s="6" customFormat="1" ht="12.75">
      <c r="A25" s="44">
        <v>10</v>
      </c>
      <c r="B25" s="44" t="s">
        <v>83</v>
      </c>
      <c r="C25" s="44" t="s">
        <v>245</v>
      </c>
      <c r="D25" s="44" t="s">
        <v>85</v>
      </c>
      <c r="E25" s="44"/>
      <c r="F25" s="38">
        <v>60.84</v>
      </c>
      <c r="G25" s="32">
        <v>7.84</v>
      </c>
      <c r="H25" s="39">
        <v>5</v>
      </c>
      <c r="I25" s="32">
        <v>12.84</v>
      </c>
      <c r="J25" s="38">
        <v>51.15</v>
      </c>
      <c r="K25" s="32">
        <v>8.15</v>
      </c>
      <c r="L25" s="39">
        <v>0</v>
      </c>
      <c r="M25" s="32">
        <v>13.15</v>
      </c>
      <c r="N25" s="31">
        <v>25.99</v>
      </c>
      <c r="O25" s="28">
        <v>16</v>
      </c>
      <c r="R25" s="51">
        <v>38</v>
      </c>
    </row>
    <row r="26" spans="1:18" s="6" customFormat="1" ht="12.75">
      <c r="A26" s="44">
        <v>4</v>
      </c>
      <c r="B26" s="44" t="s">
        <v>175</v>
      </c>
      <c r="C26" s="44" t="s">
        <v>109</v>
      </c>
      <c r="D26" s="44" t="s">
        <v>176</v>
      </c>
      <c r="E26" s="44" t="s">
        <v>177</v>
      </c>
      <c r="F26" s="40">
        <v>54.12</v>
      </c>
      <c r="G26" s="27">
        <v>1.12</v>
      </c>
      <c r="H26" s="41" t="s">
        <v>380</v>
      </c>
      <c r="I26" s="27">
        <v>21.12</v>
      </c>
      <c r="J26" s="40">
        <v>39.97</v>
      </c>
      <c r="K26" s="27"/>
      <c r="L26" s="41">
        <v>5</v>
      </c>
      <c r="M26" s="27">
        <v>5</v>
      </c>
      <c r="N26" s="27">
        <v>26.12</v>
      </c>
      <c r="O26" s="28">
        <v>17</v>
      </c>
      <c r="R26" s="51">
        <v>36</v>
      </c>
    </row>
    <row r="27" spans="1:18" s="6" customFormat="1" ht="12.75" customHeight="1">
      <c r="A27" s="44">
        <v>18</v>
      </c>
      <c r="B27" s="44" t="s">
        <v>169</v>
      </c>
      <c r="C27" s="45" t="s">
        <v>245</v>
      </c>
      <c r="D27" s="44" t="s">
        <v>170</v>
      </c>
      <c r="E27" s="44"/>
      <c r="F27" s="38">
        <v>60.5</v>
      </c>
      <c r="G27" s="32">
        <v>7.5</v>
      </c>
      <c r="H27" s="39" t="s">
        <v>33</v>
      </c>
      <c r="I27" s="32">
        <v>17.5</v>
      </c>
      <c r="J27" s="38">
        <v>46.88</v>
      </c>
      <c r="K27" s="32">
        <v>3.88</v>
      </c>
      <c r="L27" s="39">
        <v>0</v>
      </c>
      <c r="M27" s="27">
        <v>8.88</v>
      </c>
      <c r="N27" s="27">
        <v>26.38</v>
      </c>
      <c r="O27" s="28">
        <v>18</v>
      </c>
      <c r="R27" s="51">
        <v>34</v>
      </c>
    </row>
    <row r="28" spans="1:18" s="6" customFormat="1" ht="12.75">
      <c r="A28" s="44">
        <v>11</v>
      </c>
      <c r="B28" s="44" t="s">
        <v>303</v>
      </c>
      <c r="C28" s="44" t="s">
        <v>22</v>
      </c>
      <c r="D28" s="44" t="s">
        <v>304</v>
      </c>
      <c r="E28" s="44" t="s">
        <v>305</v>
      </c>
      <c r="F28" s="38">
        <v>53.66</v>
      </c>
      <c r="G28" s="32">
        <v>0.66</v>
      </c>
      <c r="H28" s="39" t="s">
        <v>381</v>
      </c>
      <c r="I28" s="32">
        <v>20.66</v>
      </c>
      <c r="J28" s="38">
        <v>45.47</v>
      </c>
      <c r="K28" s="32">
        <v>2.47</v>
      </c>
      <c r="L28" s="39">
        <v>0</v>
      </c>
      <c r="M28" s="32">
        <v>7.47</v>
      </c>
      <c r="N28" s="31">
        <v>28.13</v>
      </c>
      <c r="O28" s="28">
        <v>19</v>
      </c>
      <c r="R28" s="51">
        <v>32</v>
      </c>
    </row>
    <row r="29" spans="1:18" s="6" customFormat="1" ht="12.75">
      <c r="A29" s="44">
        <v>32</v>
      </c>
      <c r="B29" s="44" t="s">
        <v>182</v>
      </c>
      <c r="C29" s="44" t="s">
        <v>183</v>
      </c>
      <c r="D29" s="44" t="s">
        <v>184</v>
      </c>
      <c r="E29" s="44" t="s">
        <v>185</v>
      </c>
      <c r="F29" s="38">
        <v>67.03</v>
      </c>
      <c r="G29" s="32">
        <v>14.03</v>
      </c>
      <c r="H29" s="39"/>
      <c r="I29" s="32">
        <v>14.03</v>
      </c>
      <c r="J29" s="38">
        <v>57.85</v>
      </c>
      <c r="K29" s="32">
        <v>14.85</v>
      </c>
      <c r="L29" s="39"/>
      <c r="M29" s="32">
        <v>14.85</v>
      </c>
      <c r="N29" s="32">
        <v>28.88</v>
      </c>
      <c r="O29" s="28">
        <v>20</v>
      </c>
      <c r="R29" s="51">
        <v>30</v>
      </c>
    </row>
    <row r="30" spans="1:18" s="6" customFormat="1" ht="12.75">
      <c r="A30" s="44">
        <v>17</v>
      </c>
      <c r="B30" s="44" t="s">
        <v>296</v>
      </c>
      <c r="C30" s="44" t="s">
        <v>297</v>
      </c>
      <c r="D30" s="44" t="s">
        <v>145</v>
      </c>
      <c r="E30" s="44" t="s">
        <v>298</v>
      </c>
      <c r="F30" s="38">
        <v>74.6</v>
      </c>
      <c r="G30" s="32">
        <v>21.6</v>
      </c>
      <c r="H30" s="39">
        <v>0</v>
      </c>
      <c r="I30" s="32">
        <v>26.6</v>
      </c>
      <c r="J30" s="38">
        <v>54.94</v>
      </c>
      <c r="K30" s="32">
        <v>11.94</v>
      </c>
      <c r="L30" s="39"/>
      <c r="M30" s="32">
        <v>11.94</v>
      </c>
      <c r="N30" s="32">
        <v>38.54</v>
      </c>
      <c r="O30" s="28">
        <v>21</v>
      </c>
      <c r="R30" s="51">
        <v>28</v>
      </c>
    </row>
    <row r="31" spans="1:18" s="6" customFormat="1" ht="12.75">
      <c r="A31" s="44">
        <v>3</v>
      </c>
      <c r="B31" s="44" t="s">
        <v>18</v>
      </c>
      <c r="C31" s="44" t="s">
        <v>240</v>
      </c>
      <c r="D31" s="44" t="s">
        <v>40</v>
      </c>
      <c r="E31" s="44" t="s">
        <v>41</v>
      </c>
      <c r="F31" s="38">
        <v>60.25</v>
      </c>
      <c r="G31" s="32">
        <v>7.25</v>
      </c>
      <c r="H31" s="39" t="s">
        <v>260</v>
      </c>
      <c r="I31" s="32">
        <v>27.25</v>
      </c>
      <c r="J31" s="38">
        <v>43.34</v>
      </c>
      <c r="K31" s="32">
        <v>0.34</v>
      </c>
      <c r="L31" s="39" t="s">
        <v>47</v>
      </c>
      <c r="M31" s="32">
        <v>15.34</v>
      </c>
      <c r="N31" s="31">
        <v>42.59</v>
      </c>
      <c r="O31" s="28">
        <v>22</v>
      </c>
      <c r="R31" s="51">
        <v>26</v>
      </c>
    </row>
    <row r="32" spans="1:18" s="6" customFormat="1" ht="12.75">
      <c r="A32" s="44">
        <v>34</v>
      </c>
      <c r="B32" s="44" t="s">
        <v>382</v>
      </c>
      <c r="C32" s="44" t="s">
        <v>383</v>
      </c>
      <c r="D32" s="44" t="s">
        <v>331</v>
      </c>
      <c r="E32" s="44" t="s">
        <v>332</v>
      </c>
      <c r="F32" s="40">
        <v>73.97</v>
      </c>
      <c r="G32" s="27">
        <v>20.97</v>
      </c>
      <c r="H32" s="41" t="s">
        <v>384</v>
      </c>
      <c r="I32" s="27">
        <v>60.97</v>
      </c>
      <c r="J32" s="40">
        <v>60.34</v>
      </c>
      <c r="K32" s="27">
        <v>17.34</v>
      </c>
      <c r="L32" s="41" t="s">
        <v>259</v>
      </c>
      <c r="M32" s="27">
        <v>42.34</v>
      </c>
      <c r="N32" s="27">
        <v>103.31</v>
      </c>
      <c r="O32" s="28">
        <v>23</v>
      </c>
      <c r="R32" s="51">
        <v>24</v>
      </c>
    </row>
    <row r="33" spans="1:18" s="6" customFormat="1" ht="12.75">
      <c r="A33" s="44">
        <v>25</v>
      </c>
      <c r="B33" s="44" t="s">
        <v>154</v>
      </c>
      <c r="C33" s="44" t="s">
        <v>244</v>
      </c>
      <c r="D33" s="44" t="s">
        <v>155</v>
      </c>
      <c r="E33" s="44" t="s">
        <v>155</v>
      </c>
      <c r="F33" s="103">
        <v>48.62</v>
      </c>
      <c r="G33" s="99"/>
      <c r="H33" s="100"/>
      <c r="I33" s="99">
        <v>0</v>
      </c>
      <c r="J33" s="91">
        <v>43.53</v>
      </c>
      <c r="K33" s="92"/>
      <c r="L33" s="93" t="s">
        <v>20</v>
      </c>
      <c r="M33" s="92">
        <v>100</v>
      </c>
      <c r="N33" s="27">
        <v>100</v>
      </c>
      <c r="O33" s="28">
        <v>24</v>
      </c>
      <c r="R33" s="51">
        <v>11</v>
      </c>
    </row>
    <row r="34" spans="1:18" s="6" customFormat="1" ht="12.75">
      <c r="A34" s="44">
        <v>19</v>
      </c>
      <c r="B34" s="44" t="s">
        <v>189</v>
      </c>
      <c r="C34" s="44" t="s">
        <v>152</v>
      </c>
      <c r="D34" s="44" t="s">
        <v>190</v>
      </c>
      <c r="E34" s="44" t="s">
        <v>239</v>
      </c>
      <c r="F34" s="103">
        <v>49.78</v>
      </c>
      <c r="G34" s="99"/>
      <c r="H34" s="100"/>
      <c r="I34" s="99">
        <v>0</v>
      </c>
      <c r="J34" s="91">
        <v>44.47</v>
      </c>
      <c r="K34" s="92"/>
      <c r="L34" s="93" t="s">
        <v>20</v>
      </c>
      <c r="M34" s="92">
        <v>100</v>
      </c>
      <c r="N34" s="27">
        <v>100</v>
      </c>
      <c r="O34" s="28">
        <v>25</v>
      </c>
      <c r="R34" s="51">
        <v>10</v>
      </c>
    </row>
    <row r="35" spans="1:18" s="6" customFormat="1" ht="12.75">
      <c r="A35" s="44">
        <v>8</v>
      </c>
      <c r="B35" s="44" t="s">
        <v>64</v>
      </c>
      <c r="C35" s="44" t="s">
        <v>385</v>
      </c>
      <c r="D35" s="44" t="s">
        <v>342</v>
      </c>
      <c r="E35" s="44" t="s">
        <v>139</v>
      </c>
      <c r="F35" s="40">
        <v>47.97</v>
      </c>
      <c r="G35" s="27"/>
      <c r="H35" s="41">
        <v>5</v>
      </c>
      <c r="I35" s="27">
        <v>5</v>
      </c>
      <c r="J35" s="91">
        <v>44.3</v>
      </c>
      <c r="K35" s="92"/>
      <c r="L35" s="93" t="s">
        <v>20</v>
      </c>
      <c r="M35" s="92">
        <v>100</v>
      </c>
      <c r="N35" s="27">
        <v>105</v>
      </c>
      <c r="O35" s="28">
        <v>26</v>
      </c>
      <c r="R35" s="51">
        <v>9</v>
      </c>
    </row>
    <row r="36" spans="1:18" s="6" customFormat="1" ht="12.75">
      <c r="A36" s="44">
        <v>5</v>
      </c>
      <c r="B36" s="44" t="s">
        <v>318</v>
      </c>
      <c r="C36" s="44" t="s">
        <v>30</v>
      </c>
      <c r="D36" s="44" t="s">
        <v>320</v>
      </c>
      <c r="E36" s="44"/>
      <c r="F36" s="40">
        <v>55.12</v>
      </c>
      <c r="G36" s="27">
        <v>2.12</v>
      </c>
      <c r="H36" s="41">
        <v>5</v>
      </c>
      <c r="I36" s="27">
        <v>7.12</v>
      </c>
      <c r="J36" s="91">
        <v>49.1</v>
      </c>
      <c r="K36" s="92"/>
      <c r="L36" s="93" t="s">
        <v>20</v>
      </c>
      <c r="M36" s="92">
        <v>100</v>
      </c>
      <c r="N36" s="27">
        <v>107.12</v>
      </c>
      <c r="O36" s="28">
        <v>27</v>
      </c>
      <c r="R36" s="51">
        <v>8</v>
      </c>
    </row>
    <row r="37" spans="1:18" s="6" customFormat="1" ht="12.75">
      <c r="A37" s="44">
        <v>33</v>
      </c>
      <c r="B37" s="44" t="s">
        <v>226</v>
      </c>
      <c r="C37" s="44" t="s">
        <v>115</v>
      </c>
      <c r="D37" s="44" t="s">
        <v>227</v>
      </c>
      <c r="E37" s="44" t="s">
        <v>386</v>
      </c>
      <c r="F37" s="40">
        <v>57.38</v>
      </c>
      <c r="G37" s="27">
        <v>4.38</v>
      </c>
      <c r="H37" s="41" t="s">
        <v>43</v>
      </c>
      <c r="I37" s="27">
        <v>14.38</v>
      </c>
      <c r="J37" s="91">
        <v>60.06</v>
      </c>
      <c r="K37" s="92"/>
      <c r="L37" s="93" t="s">
        <v>20</v>
      </c>
      <c r="M37" s="92">
        <v>100</v>
      </c>
      <c r="N37" s="27">
        <v>114.38</v>
      </c>
      <c r="O37" s="28">
        <v>28</v>
      </c>
      <c r="R37" s="51">
        <v>7</v>
      </c>
    </row>
    <row r="38" spans="1:18" s="6" customFormat="1" ht="12.75">
      <c r="A38" s="44">
        <v>23</v>
      </c>
      <c r="B38" s="44" t="s">
        <v>58</v>
      </c>
      <c r="C38" s="44" t="s">
        <v>98</v>
      </c>
      <c r="D38" s="44" t="s">
        <v>59</v>
      </c>
      <c r="E38" s="44" t="s">
        <v>160</v>
      </c>
      <c r="F38" s="40">
        <v>59.13</v>
      </c>
      <c r="G38" s="27">
        <v>6.13</v>
      </c>
      <c r="H38" s="41" t="s">
        <v>257</v>
      </c>
      <c r="I38" s="27">
        <v>16.13</v>
      </c>
      <c r="J38" s="91">
        <v>51</v>
      </c>
      <c r="K38" s="92"/>
      <c r="L38" s="93" t="s">
        <v>20</v>
      </c>
      <c r="M38" s="92">
        <v>100</v>
      </c>
      <c r="N38" s="27">
        <v>116.13</v>
      </c>
      <c r="O38" s="28">
        <v>29</v>
      </c>
      <c r="R38" s="51">
        <v>6</v>
      </c>
    </row>
    <row r="39" spans="1:18" s="6" customFormat="1" ht="12.75">
      <c r="A39" s="25">
        <v>29</v>
      </c>
      <c r="B39" s="25" t="s">
        <v>61</v>
      </c>
      <c r="C39" s="25" t="s">
        <v>98</v>
      </c>
      <c r="D39" s="25" t="s">
        <v>62</v>
      </c>
      <c r="E39" s="25" t="s">
        <v>256</v>
      </c>
      <c r="F39" s="91">
        <v>66.94</v>
      </c>
      <c r="G39" s="92"/>
      <c r="H39" s="93" t="s">
        <v>20</v>
      </c>
      <c r="I39" s="92">
        <v>120</v>
      </c>
      <c r="J39" s="103">
        <v>37.63</v>
      </c>
      <c r="K39" s="99"/>
      <c r="L39" s="100"/>
      <c r="M39" s="99">
        <v>0</v>
      </c>
      <c r="N39" s="27">
        <v>120</v>
      </c>
      <c r="O39" s="28">
        <v>30</v>
      </c>
      <c r="R39" s="51">
        <v>5</v>
      </c>
    </row>
    <row r="40" spans="1:18" s="6" customFormat="1" ht="12.75">
      <c r="A40" s="44">
        <v>37</v>
      </c>
      <c r="B40" s="44" t="s">
        <v>78</v>
      </c>
      <c r="C40" s="44" t="s">
        <v>244</v>
      </c>
      <c r="D40" s="44" t="s">
        <v>79</v>
      </c>
      <c r="E40" s="44" t="s">
        <v>80</v>
      </c>
      <c r="F40" s="91">
        <v>56.41</v>
      </c>
      <c r="G40" s="92"/>
      <c r="H40" s="93" t="s">
        <v>20</v>
      </c>
      <c r="I40" s="92">
        <v>120</v>
      </c>
      <c r="J40" s="103">
        <v>40.68</v>
      </c>
      <c r="K40" s="99"/>
      <c r="L40" s="100"/>
      <c r="M40" s="99">
        <v>0</v>
      </c>
      <c r="N40" s="27">
        <v>120</v>
      </c>
      <c r="O40" s="28">
        <v>31</v>
      </c>
      <c r="R40" s="51">
        <v>4</v>
      </c>
    </row>
    <row r="41" spans="1:18" s="6" customFormat="1" ht="12.75">
      <c r="A41" s="44">
        <v>24</v>
      </c>
      <c r="B41" s="44" t="s">
        <v>218</v>
      </c>
      <c r="C41" s="44" t="s">
        <v>183</v>
      </c>
      <c r="D41" s="44" t="s">
        <v>219</v>
      </c>
      <c r="E41" s="44"/>
      <c r="F41" s="88">
        <v>65.03</v>
      </c>
      <c r="G41" s="89"/>
      <c r="H41" s="90" t="s">
        <v>20</v>
      </c>
      <c r="I41" s="89">
        <v>120</v>
      </c>
      <c r="J41" s="38">
        <v>44.91</v>
      </c>
      <c r="K41" s="32">
        <v>1.91</v>
      </c>
      <c r="L41" s="39" t="s">
        <v>33</v>
      </c>
      <c r="M41" s="32">
        <v>11.91</v>
      </c>
      <c r="N41" s="31">
        <v>131.91</v>
      </c>
      <c r="O41" s="28">
        <v>32</v>
      </c>
      <c r="R41" s="51">
        <v>3</v>
      </c>
    </row>
    <row r="42" spans="1:18" s="6" customFormat="1" ht="12.75">
      <c r="A42" s="44">
        <v>7</v>
      </c>
      <c r="B42" s="44" t="s">
        <v>25</v>
      </c>
      <c r="C42" s="44" t="s">
        <v>171</v>
      </c>
      <c r="D42" s="44" t="s">
        <v>26</v>
      </c>
      <c r="E42" s="44" t="s">
        <v>123</v>
      </c>
      <c r="F42" s="88">
        <v>58.56</v>
      </c>
      <c r="G42" s="89"/>
      <c r="H42" s="90" t="s">
        <v>20</v>
      </c>
      <c r="I42" s="89">
        <v>120</v>
      </c>
      <c r="J42" s="38">
        <v>54.44</v>
      </c>
      <c r="K42" s="32">
        <v>11.44</v>
      </c>
      <c r="L42" s="39">
        <v>0</v>
      </c>
      <c r="M42" s="32">
        <v>16.44</v>
      </c>
      <c r="N42" s="32">
        <v>136.44</v>
      </c>
      <c r="O42" s="28">
        <v>33</v>
      </c>
      <c r="R42" s="51">
        <v>2</v>
      </c>
    </row>
    <row r="43" spans="1:18" s="6" customFormat="1" ht="13.5" thickBot="1">
      <c r="A43" s="46">
        <v>16</v>
      </c>
      <c r="B43" s="46" t="s">
        <v>51</v>
      </c>
      <c r="C43" s="46" t="s">
        <v>103</v>
      </c>
      <c r="D43" s="46" t="s">
        <v>181</v>
      </c>
      <c r="E43" s="46" t="s">
        <v>52</v>
      </c>
      <c r="F43" s="213">
        <v>65.19</v>
      </c>
      <c r="G43" s="214"/>
      <c r="H43" s="215" t="s">
        <v>20</v>
      </c>
      <c r="I43" s="214">
        <v>120</v>
      </c>
      <c r="J43" s="213">
        <v>44.87</v>
      </c>
      <c r="K43" s="214"/>
      <c r="L43" s="215" t="s">
        <v>20</v>
      </c>
      <c r="M43" s="214">
        <v>100</v>
      </c>
      <c r="N43" s="216">
        <v>220</v>
      </c>
      <c r="O43" s="42" t="s">
        <v>24</v>
      </c>
      <c r="R43" s="51">
        <v>1</v>
      </c>
    </row>
    <row r="44" spans="6:15" ht="12.75"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6:15" ht="12.75"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6:15" ht="12.75"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6:15" ht="12.75"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6:15" ht="12.75"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6:15" ht="12.75"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6:15" ht="12.75"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6:15" ht="12.75"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/>
  <dimension ref="A1:O9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38.625" style="1" customWidth="1"/>
    <col min="6" max="6" width="10.25390625" style="60" customWidth="1"/>
    <col min="7" max="7" width="10.375" style="53" customWidth="1"/>
    <col min="8" max="8" width="9.75390625" style="119" customWidth="1"/>
    <col min="9" max="9" width="9.125" style="1" customWidth="1"/>
    <col min="10" max="11" width="10.75390625" style="50" customWidth="1"/>
    <col min="12" max="16384" width="9.125" style="1" customWidth="1"/>
  </cols>
  <sheetData>
    <row r="1" spans="1:5" ht="33.75">
      <c r="A1" s="52"/>
      <c r="B1" s="52"/>
      <c r="C1" s="7" t="s">
        <v>125</v>
      </c>
      <c r="D1" s="7"/>
      <c r="E1" s="4"/>
    </row>
    <row r="2" spans="3:5" ht="12.75">
      <c r="C2" s="63" t="s">
        <v>94</v>
      </c>
      <c r="E2" s="5"/>
    </row>
    <row r="3" ht="12.75">
      <c r="E3" s="5"/>
    </row>
    <row r="4" spans="2:5" ht="13.5" thickBot="1">
      <c r="B4" s="65" t="s">
        <v>390</v>
      </c>
      <c r="C4" s="33"/>
      <c r="D4" s="33"/>
      <c r="E4" s="33"/>
    </row>
    <row r="5" spans="3:5" ht="13.5" thickBot="1">
      <c r="C5" s="15" t="s">
        <v>10</v>
      </c>
      <c r="D5" s="15"/>
      <c r="E5" s="16">
        <v>84</v>
      </c>
    </row>
    <row r="7" ht="13.5" thickBot="1"/>
    <row r="8" spans="1:11" s="6" customFormat="1" ht="12.75">
      <c r="A8" s="196">
        <v>2011</v>
      </c>
      <c r="B8" s="196" t="s">
        <v>16</v>
      </c>
      <c r="C8" s="196" t="s">
        <v>15</v>
      </c>
      <c r="D8" s="198" t="s">
        <v>11</v>
      </c>
      <c r="E8" s="199"/>
      <c r="F8" s="211" t="s">
        <v>17</v>
      </c>
      <c r="G8" s="203" t="s">
        <v>91</v>
      </c>
      <c r="H8" s="209" t="s">
        <v>7</v>
      </c>
      <c r="J8" s="205" t="s">
        <v>92</v>
      </c>
      <c r="K8" s="207" t="s">
        <v>93</v>
      </c>
    </row>
    <row r="9" spans="1:11" s="6" customFormat="1" ht="13.5" thickBot="1">
      <c r="A9" s="197"/>
      <c r="B9" s="197"/>
      <c r="C9" s="197"/>
      <c r="D9" s="19"/>
      <c r="E9" s="20"/>
      <c r="F9" s="212"/>
      <c r="G9" s="204"/>
      <c r="H9" s="210"/>
      <c r="J9" s="206"/>
      <c r="K9" s="208"/>
    </row>
    <row r="10" spans="1:15" s="6" customFormat="1" ht="12.75">
      <c r="A10" s="78">
        <v>8</v>
      </c>
      <c r="B10" s="57" t="s">
        <v>100</v>
      </c>
      <c r="C10" s="57" t="s">
        <v>98</v>
      </c>
      <c r="D10" s="57" t="s">
        <v>35</v>
      </c>
      <c r="E10" s="57" t="s">
        <v>101</v>
      </c>
      <c r="F10" s="67">
        <v>466</v>
      </c>
      <c r="G10" s="86">
        <v>11</v>
      </c>
      <c r="H10" s="83">
        <v>1</v>
      </c>
      <c r="I10" s="77"/>
      <c r="J10" s="122" t="s">
        <v>252</v>
      </c>
      <c r="K10" s="68">
        <v>1</v>
      </c>
      <c r="M10" s="126"/>
      <c r="N10" s="8"/>
      <c r="O10" s="8"/>
    </row>
    <row r="11" spans="1:15" s="6" customFormat="1" ht="12.75">
      <c r="A11" s="81">
        <v>2</v>
      </c>
      <c r="B11" s="57" t="s">
        <v>44</v>
      </c>
      <c r="C11" s="57" t="s">
        <v>98</v>
      </c>
      <c r="D11" s="57" t="s">
        <v>99</v>
      </c>
      <c r="E11" s="57" t="s">
        <v>86</v>
      </c>
      <c r="F11" s="67">
        <v>437</v>
      </c>
      <c r="G11" s="85">
        <v>11</v>
      </c>
      <c r="H11" s="83">
        <v>2</v>
      </c>
      <c r="J11" s="122" t="s">
        <v>252</v>
      </c>
      <c r="K11" s="192">
        <v>2</v>
      </c>
      <c r="M11" s="126"/>
      <c r="N11" s="8"/>
      <c r="O11" s="8"/>
    </row>
    <row r="12" spans="1:15" s="77" customFormat="1" ht="12.75">
      <c r="A12" s="44">
        <v>15</v>
      </c>
      <c r="B12" s="57" t="s">
        <v>64</v>
      </c>
      <c r="C12" s="57" t="s">
        <v>98</v>
      </c>
      <c r="D12" s="57" t="s">
        <v>65</v>
      </c>
      <c r="E12" s="57" t="s">
        <v>66</v>
      </c>
      <c r="F12" s="67">
        <v>382</v>
      </c>
      <c r="G12" s="58">
        <v>11</v>
      </c>
      <c r="H12" s="83">
        <v>3</v>
      </c>
      <c r="J12" s="122" t="s">
        <v>252</v>
      </c>
      <c r="K12" s="68">
        <v>3</v>
      </c>
      <c r="M12" s="127"/>
      <c r="N12" s="127"/>
      <c r="O12" s="8"/>
    </row>
    <row r="13" spans="1:15" s="77" customFormat="1" ht="12.75">
      <c r="A13" s="44">
        <v>5</v>
      </c>
      <c r="B13" s="57" t="s">
        <v>58</v>
      </c>
      <c r="C13" s="57" t="s">
        <v>118</v>
      </c>
      <c r="D13" s="57" t="s">
        <v>69</v>
      </c>
      <c r="E13" s="57" t="s">
        <v>70</v>
      </c>
      <c r="F13" s="67">
        <v>368</v>
      </c>
      <c r="G13" s="58">
        <v>9</v>
      </c>
      <c r="H13" s="83">
        <v>4</v>
      </c>
      <c r="J13" s="64" t="s">
        <v>253</v>
      </c>
      <c r="K13" s="62">
        <v>1</v>
      </c>
      <c r="M13" s="127"/>
      <c r="N13" s="127"/>
      <c r="O13" s="8"/>
    </row>
    <row r="14" spans="1:15" s="77" customFormat="1" ht="12.75">
      <c r="A14" s="44" t="s">
        <v>24</v>
      </c>
      <c r="B14" s="57" t="s">
        <v>44</v>
      </c>
      <c r="C14" s="57" t="s">
        <v>108</v>
      </c>
      <c r="D14" s="57" t="s">
        <v>71</v>
      </c>
      <c r="E14" s="57" t="s">
        <v>72</v>
      </c>
      <c r="F14" s="67">
        <v>342</v>
      </c>
      <c r="G14" s="58">
        <v>9</v>
      </c>
      <c r="H14" s="83">
        <v>5</v>
      </c>
      <c r="J14" s="64" t="s">
        <v>253</v>
      </c>
      <c r="K14" s="68">
        <v>2</v>
      </c>
      <c r="M14" s="126"/>
      <c r="N14" s="127"/>
      <c r="O14" s="8"/>
    </row>
    <row r="15" spans="1:15" s="6" customFormat="1" ht="12.75">
      <c r="A15" s="44">
        <v>29</v>
      </c>
      <c r="B15" s="57" t="s">
        <v>61</v>
      </c>
      <c r="C15" s="57" t="s">
        <v>57</v>
      </c>
      <c r="D15" s="57" t="s">
        <v>73</v>
      </c>
      <c r="E15" s="57" t="s">
        <v>74</v>
      </c>
      <c r="F15" s="67">
        <v>339</v>
      </c>
      <c r="G15" s="58">
        <v>9</v>
      </c>
      <c r="H15" s="83">
        <v>6</v>
      </c>
      <c r="I15" s="77"/>
      <c r="J15" s="64" t="s">
        <v>253</v>
      </c>
      <c r="K15" s="68">
        <v>3</v>
      </c>
      <c r="M15" s="126"/>
      <c r="N15" s="8"/>
      <c r="O15" s="8"/>
    </row>
    <row r="16" spans="1:15" s="77" customFormat="1" ht="12.75">
      <c r="A16" s="44">
        <v>6</v>
      </c>
      <c r="B16" s="57" t="s">
        <v>50</v>
      </c>
      <c r="C16" s="57" t="s">
        <v>107</v>
      </c>
      <c r="D16" s="57" t="s">
        <v>81</v>
      </c>
      <c r="E16" s="57" t="s">
        <v>82</v>
      </c>
      <c r="F16" s="67">
        <v>330</v>
      </c>
      <c r="G16" s="59">
        <v>8</v>
      </c>
      <c r="H16" s="83">
        <v>7</v>
      </c>
      <c r="J16" s="64" t="s">
        <v>253</v>
      </c>
      <c r="K16" s="68">
        <v>4</v>
      </c>
      <c r="M16" s="127"/>
      <c r="N16" s="127"/>
      <c r="O16" s="8"/>
    </row>
    <row r="17" spans="1:15" s="77" customFormat="1" ht="12.75">
      <c r="A17" s="44">
        <v>1</v>
      </c>
      <c r="B17" s="84" t="s">
        <v>48</v>
      </c>
      <c r="C17" s="84" t="s">
        <v>98</v>
      </c>
      <c r="D17" s="57" t="s">
        <v>60</v>
      </c>
      <c r="E17" s="57" t="s">
        <v>102</v>
      </c>
      <c r="F17" s="67">
        <v>324</v>
      </c>
      <c r="G17" s="58">
        <v>7</v>
      </c>
      <c r="H17" s="83">
        <v>8</v>
      </c>
      <c r="J17" s="122" t="s">
        <v>252</v>
      </c>
      <c r="K17" s="62">
        <v>4</v>
      </c>
      <c r="M17" s="127"/>
      <c r="N17" s="127"/>
      <c r="O17" s="8"/>
    </row>
    <row r="18" spans="1:15" s="77" customFormat="1" ht="12.75">
      <c r="A18" s="44" t="s">
        <v>233</v>
      </c>
      <c r="B18" s="57" t="s">
        <v>163</v>
      </c>
      <c r="C18" s="57" t="s">
        <v>42</v>
      </c>
      <c r="D18" s="57" t="s">
        <v>164</v>
      </c>
      <c r="E18" s="57" t="s">
        <v>164</v>
      </c>
      <c r="F18" s="217">
        <v>284</v>
      </c>
      <c r="G18" s="59">
        <v>9</v>
      </c>
      <c r="H18" s="83">
        <v>9</v>
      </c>
      <c r="J18" s="64" t="s">
        <v>255</v>
      </c>
      <c r="K18" s="62">
        <v>1</v>
      </c>
      <c r="M18" s="128"/>
      <c r="N18" s="127"/>
      <c r="O18" s="8"/>
    </row>
    <row r="19" spans="1:15" s="77" customFormat="1" ht="12.75">
      <c r="A19" s="44">
        <v>18</v>
      </c>
      <c r="B19" s="57" t="s">
        <v>27</v>
      </c>
      <c r="C19" s="57" t="s">
        <v>109</v>
      </c>
      <c r="D19" s="57" t="s">
        <v>28</v>
      </c>
      <c r="E19" s="57" t="s">
        <v>110</v>
      </c>
      <c r="F19" s="67">
        <v>280</v>
      </c>
      <c r="G19" s="58">
        <v>10</v>
      </c>
      <c r="H19" s="83">
        <v>10</v>
      </c>
      <c r="J19" s="64" t="s">
        <v>255</v>
      </c>
      <c r="K19" s="62">
        <v>2</v>
      </c>
      <c r="M19" s="126"/>
      <c r="N19" s="127"/>
      <c r="O19" s="8"/>
    </row>
    <row r="20" spans="1:15" s="77" customFormat="1" ht="12.75">
      <c r="A20" s="44">
        <v>21</v>
      </c>
      <c r="B20" s="44" t="s">
        <v>61</v>
      </c>
      <c r="C20" s="44" t="s">
        <v>57</v>
      </c>
      <c r="D20" s="44" t="s">
        <v>62</v>
      </c>
      <c r="E20" s="44" t="s">
        <v>63</v>
      </c>
      <c r="F20" s="66">
        <v>278</v>
      </c>
      <c r="G20" s="121">
        <v>9</v>
      </c>
      <c r="H20" s="120">
        <v>11</v>
      </c>
      <c r="J20" s="122" t="s">
        <v>252</v>
      </c>
      <c r="K20" s="62">
        <v>5</v>
      </c>
      <c r="M20" s="127"/>
      <c r="N20" s="127"/>
      <c r="O20" s="8"/>
    </row>
    <row r="21" spans="1:15" s="77" customFormat="1" ht="12.75">
      <c r="A21" s="44">
        <v>23</v>
      </c>
      <c r="B21" s="44" t="s">
        <v>78</v>
      </c>
      <c r="C21" s="44" t="s">
        <v>271</v>
      </c>
      <c r="D21" s="44" t="s">
        <v>79</v>
      </c>
      <c r="E21" s="44" t="s">
        <v>80</v>
      </c>
      <c r="F21" s="66">
        <v>265</v>
      </c>
      <c r="G21" s="121">
        <v>9</v>
      </c>
      <c r="H21" s="120">
        <v>12</v>
      </c>
      <c r="J21" s="64" t="s">
        <v>253</v>
      </c>
      <c r="K21" s="68">
        <v>5</v>
      </c>
      <c r="M21" s="126"/>
      <c r="N21" s="127"/>
      <c r="O21" s="8"/>
    </row>
    <row r="22" spans="1:15" s="77" customFormat="1" ht="12.75">
      <c r="A22" s="44">
        <v>4</v>
      </c>
      <c r="B22" s="44" t="s">
        <v>48</v>
      </c>
      <c r="C22" s="44" t="s">
        <v>103</v>
      </c>
      <c r="D22" s="44" t="s">
        <v>104</v>
      </c>
      <c r="E22" s="44" t="s">
        <v>49</v>
      </c>
      <c r="F22" s="66">
        <v>256</v>
      </c>
      <c r="G22" s="121">
        <v>6</v>
      </c>
      <c r="H22" s="133">
        <v>13</v>
      </c>
      <c r="J22" s="64" t="s">
        <v>254</v>
      </c>
      <c r="K22" s="68">
        <v>1</v>
      </c>
      <c r="M22" s="127"/>
      <c r="N22" s="127"/>
      <c r="O22" s="8"/>
    </row>
    <row r="23" spans="1:15" s="124" customFormat="1" ht="12.75">
      <c r="A23" s="44" t="s">
        <v>95</v>
      </c>
      <c r="B23" s="44" t="s">
        <v>58</v>
      </c>
      <c r="C23" s="44" t="s">
        <v>98</v>
      </c>
      <c r="D23" s="44" t="s">
        <v>59</v>
      </c>
      <c r="E23" s="44" t="s">
        <v>120</v>
      </c>
      <c r="F23" s="66">
        <v>231</v>
      </c>
      <c r="G23" s="121">
        <v>9</v>
      </c>
      <c r="H23" s="120">
        <v>14</v>
      </c>
      <c r="J23" s="122" t="s">
        <v>252</v>
      </c>
      <c r="K23" s="68">
        <v>6</v>
      </c>
      <c r="M23" s="130"/>
      <c r="N23" s="130"/>
      <c r="O23" s="130"/>
    </row>
    <row r="24" spans="1:15" s="77" customFormat="1" ht="12.75">
      <c r="A24" s="44">
        <v>13</v>
      </c>
      <c r="B24" s="44" t="s">
        <v>154</v>
      </c>
      <c r="C24" s="44" t="s">
        <v>67</v>
      </c>
      <c r="D24" s="44" t="s">
        <v>155</v>
      </c>
      <c r="E24" s="44" t="s">
        <v>155</v>
      </c>
      <c r="F24" s="66">
        <v>224</v>
      </c>
      <c r="G24" s="121">
        <v>4</v>
      </c>
      <c r="H24" s="120">
        <v>15</v>
      </c>
      <c r="J24" s="122" t="s">
        <v>252</v>
      </c>
      <c r="K24" s="62">
        <v>7</v>
      </c>
      <c r="M24" s="127"/>
      <c r="N24" s="127"/>
      <c r="O24" s="8"/>
    </row>
    <row r="25" spans="1:13" s="53" customFormat="1" ht="12.75">
      <c r="A25" s="44">
        <v>19</v>
      </c>
      <c r="B25" s="44" t="s">
        <v>34</v>
      </c>
      <c r="C25" s="44" t="s">
        <v>119</v>
      </c>
      <c r="D25" s="44" t="s">
        <v>35</v>
      </c>
      <c r="E25" s="44" t="s">
        <v>36</v>
      </c>
      <c r="F25" s="66">
        <v>219</v>
      </c>
      <c r="G25" s="41">
        <v>7</v>
      </c>
      <c r="H25" s="120">
        <v>16</v>
      </c>
      <c r="I25" s="77"/>
      <c r="J25" s="64" t="s">
        <v>255</v>
      </c>
      <c r="K25" s="62">
        <v>3</v>
      </c>
      <c r="M25" s="77"/>
    </row>
    <row r="26" spans="1:15" s="77" customFormat="1" ht="12.75">
      <c r="A26" s="44">
        <v>27</v>
      </c>
      <c r="B26" s="44" t="s">
        <v>53</v>
      </c>
      <c r="C26" s="44" t="s">
        <v>117</v>
      </c>
      <c r="D26" s="44" t="s">
        <v>55</v>
      </c>
      <c r="E26" s="44" t="s">
        <v>56</v>
      </c>
      <c r="F26" s="66">
        <v>212</v>
      </c>
      <c r="G26" s="80">
        <v>6</v>
      </c>
      <c r="H26" s="120">
        <v>17</v>
      </c>
      <c r="J26" s="64" t="s">
        <v>254</v>
      </c>
      <c r="K26" s="62">
        <v>2</v>
      </c>
      <c r="L26" s="79"/>
      <c r="M26" s="127"/>
      <c r="N26" s="127"/>
      <c r="O26" s="8"/>
    </row>
    <row r="27" spans="1:11" s="77" customFormat="1" ht="12.75">
      <c r="A27" s="44">
        <v>37</v>
      </c>
      <c r="B27" s="44" t="s">
        <v>175</v>
      </c>
      <c r="C27" s="44" t="s">
        <v>165</v>
      </c>
      <c r="D27" s="44" t="s">
        <v>176</v>
      </c>
      <c r="E27" s="44" t="s">
        <v>177</v>
      </c>
      <c r="F27" s="54">
        <v>205</v>
      </c>
      <c r="G27" s="80">
        <v>6</v>
      </c>
      <c r="H27" s="120">
        <v>18</v>
      </c>
      <c r="J27" s="64" t="s">
        <v>255</v>
      </c>
      <c r="K27" s="62">
        <v>4</v>
      </c>
    </row>
    <row r="28" spans="1:15" s="77" customFormat="1" ht="12.75">
      <c r="A28" s="44">
        <v>28</v>
      </c>
      <c r="B28" s="44" t="s">
        <v>25</v>
      </c>
      <c r="C28" s="44" t="s">
        <v>122</v>
      </c>
      <c r="D28" s="44" t="s">
        <v>26</v>
      </c>
      <c r="E28" s="44" t="s">
        <v>123</v>
      </c>
      <c r="F28" s="66">
        <v>202</v>
      </c>
      <c r="G28" s="80">
        <v>11</v>
      </c>
      <c r="H28" s="120">
        <v>19</v>
      </c>
      <c r="J28" s="64" t="s">
        <v>255</v>
      </c>
      <c r="K28" s="62">
        <v>5</v>
      </c>
      <c r="M28" s="128"/>
      <c r="N28" s="127"/>
      <c r="O28" s="8"/>
    </row>
    <row r="29" spans="1:15" s="77" customFormat="1" ht="12.75">
      <c r="A29" s="44">
        <v>22</v>
      </c>
      <c r="B29" s="44" t="s">
        <v>18</v>
      </c>
      <c r="C29" s="44" t="s">
        <v>113</v>
      </c>
      <c r="D29" s="44" t="s">
        <v>40</v>
      </c>
      <c r="E29" s="44" t="s">
        <v>41</v>
      </c>
      <c r="F29" s="66">
        <v>190</v>
      </c>
      <c r="G29" s="41">
        <v>6</v>
      </c>
      <c r="H29" s="120">
        <v>20</v>
      </c>
      <c r="J29" s="64" t="s">
        <v>255</v>
      </c>
      <c r="K29" s="62">
        <v>6</v>
      </c>
      <c r="M29" s="127"/>
      <c r="N29" s="127"/>
      <c r="O29" s="8"/>
    </row>
    <row r="30" spans="1:13" ht="12.75">
      <c r="A30" s="55" t="s">
        <v>24</v>
      </c>
      <c r="B30" s="25" t="s">
        <v>27</v>
      </c>
      <c r="C30" s="25" t="s">
        <v>165</v>
      </c>
      <c r="D30" s="25" t="s">
        <v>187</v>
      </c>
      <c r="E30" s="25" t="s">
        <v>188</v>
      </c>
      <c r="F30" s="54">
        <v>183</v>
      </c>
      <c r="G30" s="41">
        <v>3</v>
      </c>
      <c r="H30" s="120">
        <v>21</v>
      </c>
      <c r="I30" s="6"/>
      <c r="J30" s="64" t="s">
        <v>255</v>
      </c>
      <c r="K30" s="62">
        <v>7</v>
      </c>
      <c r="M30" s="77"/>
    </row>
    <row r="31" spans="1:15" s="77" customFormat="1" ht="12.75">
      <c r="A31" s="44">
        <v>30</v>
      </c>
      <c r="B31" s="44" t="s">
        <v>75</v>
      </c>
      <c r="C31" s="44" t="s">
        <v>76</v>
      </c>
      <c r="D31" s="44" t="s">
        <v>77</v>
      </c>
      <c r="E31" s="44" t="s">
        <v>77</v>
      </c>
      <c r="F31" s="66">
        <v>179</v>
      </c>
      <c r="G31" s="121">
        <v>5</v>
      </c>
      <c r="H31" s="120" t="s">
        <v>387</v>
      </c>
      <c r="J31" s="64" t="s">
        <v>253</v>
      </c>
      <c r="K31" s="62" t="s">
        <v>391</v>
      </c>
      <c r="M31" s="127"/>
      <c r="N31" s="127"/>
      <c r="O31" s="8"/>
    </row>
    <row r="32" spans="1:13" s="53" customFormat="1" ht="12.75">
      <c r="A32" s="55" t="s">
        <v>24</v>
      </c>
      <c r="B32" s="44" t="s">
        <v>182</v>
      </c>
      <c r="C32" s="44" t="s">
        <v>183</v>
      </c>
      <c r="D32" s="44" t="s">
        <v>184</v>
      </c>
      <c r="E32" s="44" t="s">
        <v>185</v>
      </c>
      <c r="F32" s="54">
        <v>179</v>
      </c>
      <c r="G32" s="41">
        <v>5</v>
      </c>
      <c r="H32" s="120" t="s">
        <v>387</v>
      </c>
      <c r="I32" s="77"/>
      <c r="J32" s="64" t="s">
        <v>253</v>
      </c>
      <c r="K32" s="62" t="s">
        <v>391</v>
      </c>
      <c r="M32" s="77"/>
    </row>
    <row r="33" spans="1:13" s="53" customFormat="1" ht="12.75">
      <c r="A33" s="44">
        <v>40</v>
      </c>
      <c r="B33" s="44" t="s">
        <v>21</v>
      </c>
      <c r="C33" s="44" t="s">
        <v>67</v>
      </c>
      <c r="D33" s="44" t="s">
        <v>68</v>
      </c>
      <c r="E33" s="44"/>
      <c r="F33" s="66">
        <v>167</v>
      </c>
      <c r="G33" s="41">
        <v>4</v>
      </c>
      <c r="H33" s="120">
        <v>24</v>
      </c>
      <c r="I33" s="77"/>
      <c r="J33" s="122" t="s">
        <v>252</v>
      </c>
      <c r="K33" s="62">
        <v>8</v>
      </c>
      <c r="M33" s="77"/>
    </row>
    <row r="34" spans="1:11" s="77" customFormat="1" ht="12.75">
      <c r="A34" s="44" t="s">
        <v>24</v>
      </c>
      <c r="B34" s="44" t="s">
        <v>169</v>
      </c>
      <c r="C34" s="44" t="s">
        <v>42</v>
      </c>
      <c r="D34" s="44" t="s">
        <v>170</v>
      </c>
      <c r="E34" s="44" t="s">
        <v>170</v>
      </c>
      <c r="F34" s="28">
        <v>166</v>
      </c>
      <c r="G34" s="41">
        <v>7</v>
      </c>
      <c r="H34" s="120">
        <v>25</v>
      </c>
      <c r="J34" s="64" t="s">
        <v>254</v>
      </c>
      <c r="K34" s="62">
        <v>3</v>
      </c>
    </row>
    <row r="35" spans="1:13" ht="12.75">
      <c r="A35" s="44">
        <v>32</v>
      </c>
      <c r="B35" s="44" t="s">
        <v>130</v>
      </c>
      <c r="C35" s="44" t="s">
        <v>129</v>
      </c>
      <c r="D35" s="44" t="s">
        <v>131</v>
      </c>
      <c r="E35" s="44" t="s">
        <v>132</v>
      </c>
      <c r="F35" s="54">
        <v>164</v>
      </c>
      <c r="G35" s="41">
        <v>4</v>
      </c>
      <c r="H35" s="120">
        <v>26</v>
      </c>
      <c r="I35" s="6"/>
      <c r="J35" s="64" t="s">
        <v>253</v>
      </c>
      <c r="K35" s="62">
        <v>8</v>
      </c>
      <c r="M35" s="77"/>
    </row>
    <row r="36" spans="1:15" s="77" customFormat="1" ht="12.75">
      <c r="A36" s="44" t="s">
        <v>24</v>
      </c>
      <c r="B36" s="44" t="s">
        <v>83</v>
      </c>
      <c r="C36" s="44" t="s">
        <v>42</v>
      </c>
      <c r="D36" s="44" t="s">
        <v>173</v>
      </c>
      <c r="E36" s="44" t="s">
        <v>173</v>
      </c>
      <c r="F36" s="28">
        <v>163</v>
      </c>
      <c r="G36" s="41">
        <v>4</v>
      </c>
      <c r="H36" s="120">
        <v>27</v>
      </c>
      <c r="J36" s="64" t="s">
        <v>255</v>
      </c>
      <c r="K36" s="62">
        <v>8</v>
      </c>
      <c r="M36" s="128"/>
      <c r="N36" s="127"/>
      <c r="O36" s="8"/>
    </row>
    <row r="37" spans="1:15" s="77" customFormat="1" ht="12.75">
      <c r="A37" s="44">
        <v>36</v>
      </c>
      <c r="B37" s="44" t="s">
        <v>18</v>
      </c>
      <c r="C37" s="44" t="s">
        <v>113</v>
      </c>
      <c r="D37" s="44" t="s">
        <v>19</v>
      </c>
      <c r="E37" s="44" t="s">
        <v>114</v>
      </c>
      <c r="F37" s="66">
        <v>157</v>
      </c>
      <c r="G37" s="41">
        <v>5</v>
      </c>
      <c r="H37" s="120">
        <v>28</v>
      </c>
      <c r="J37" s="64" t="s">
        <v>255</v>
      </c>
      <c r="K37" s="62">
        <v>9</v>
      </c>
      <c r="M37" s="127"/>
      <c r="N37" s="127"/>
      <c r="O37" s="8"/>
    </row>
    <row r="38" spans="1:15" s="77" customFormat="1" ht="12.75">
      <c r="A38" s="44">
        <v>14</v>
      </c>
      <c r="B38" s="44" t="s">
        <v>83</v>
      </c>
      <c r="C38" s="44" t="s">
        <v>115</v>
      </c>
      <c r="D38" s="44" t="s">
        <v>84</v>
      </c>
      <c r="E38" s="44" t="s">
        <v>116</v>
      </c>
      <c r="F38" s="66">
        <v>151</v>
      </c>
      <c r="G38" s="41">
        <v>5</v>
      </c>
      <c r="H38" s="120">
        <v>29</v>
      </c>
      <c r="J38" s="64" t="s">
        <v>253</v>
      </c>
      <c r="K38" s="62">
        <v>9</v>
      </c>
      <c r="M38" s="127"/>
      <c r="N38" s="127"/>
      <c r="O38" s="8"/>
    </row>
    <row r="39" spans="1:13" ht="12.75">
      <c r="A39" s="44">
        <v>41</v>
      </c>
      <c r="B39" s="44" t="s">
        <v>37</v>
      </c>
      <c r="C39" s="44" t="s">
        <v>121</v>
      </c>
      <c r="D39" s="44" t="s">
        <v>38</v>
      </c>
      <c r="E39" s="44" t="s">
        <v>39</v>
      </c>
      <c r="F39" s="66">
        <v>135</v>
      </c>
      <c r="G39" s="41">
        <v>4</v>
      </c>
      <c r="H39" s="120">
        <v>30</v>
      </c>
      <c r="I39" s="6"/>
      <c r="J39" s="64" t="s">
        <v>255</v>
      </c>
      <c r="K39" s="62">
        <v>10</v>
      </c>
      <c r="M39" s="77"/>
    </row>
    <row r="40" spans="1:15" s="53" customFormat="1" ht="12.75">
      <c r="A40" s="44">
        <v>3</v>
      </c>
      <c r="B40" s="44" t="s">
        <v>100</v>
      </c>
      <c r="C40" s="44" t="s">
        <v>106</v>
      </c>
      <c r="D40" s="44" t="s">
        <v>45</v>
      </c>
      <c r="E40" s="44" t="s">
        <v>46</v>
      </c>
      <c r="F40" s="66">
        <v>128</v>
      </c>
      <c r="G40" s="41">
        <v>4</v>
      </c>
      <c r="H40" s="120">
        <v>31</v>
      </c>
      <c r="I40" s="77"/>
      <c r="J40" s="64" t="s">
        <v>255</v>
      </c>
      <c r="K40" s="62">
        <v>11</v>
      </c>
      <c r="M40" s="127"/>
      <c r="N40" s="129"/>
      <c r="O40" s="8"/>
    </row>
    <row r="41" spans="1:11" s="77" customFormat="1" ht="12.75">
      <c r="A41" s="44">
        <v>31</v>
      </c>
      <c r="B41" s="44" t="s">
        <v>154</v>
      </c>
      <c r="C41" s="44" t="s">
        <v>67</v>
      </c>
      <c r="D41" s="44" t="s">
        <v>161</v>
      </c>
      <c r="E41" s="44" t="s">
        <v>162</v>
      </c>
      <c r="F41" s="54">
        <v>119</v>
      </c>
      <c r="G41" s="41">
        <v>3</v>
      </c>
      <c r="H41" s="120">
        <v>32</v>
      </c>
      <c r="J41" s="64" t="s">
        <v>253</v>
      </c>
      <c r="K41" s="62">
        <v>10</v>
      </c>
    </row>
    <row r="42" spans="1:13" ht="12.75">
      <c r="A42" s="55" t="s">
        <v>24</v>
      </c>
      <c r="B42" s="44" t="s">
        <v>296</v>
      </c>
      <c r="C42" s="44" t="s">
        <v>297</v>
      </c>
      <c r="D42" s="44" t="s">
        <v>145</v>
      </c>
      <c r="E42" s="44" t="s">
        <v>298</v>
      </c>
      <c r="F42" s="54">
        <v>112</v>
      </c>
      <c r="G42" s="80">
        <v>2</v>
      </c>
      <c r="H42" s="120">
        <v>33</v>
      </c>
      <c r="I42" s="6"/>
      <c r="J42" s="64" t="s">
        <v>254</v>
      </c>
      <c r="K42" s="62">
        <v>4</v>
      </c>
      <c r="M42" s="77"/>
    </row>
    <row r="43" spans="1:13" ht="12.75">
      <c r="A43" s="55" t="s">
        <v>24</v>
      </c>
      <c r="B43" s="44" t="s">
        <v>51</v>
      </c>
      <c r="C43" s="44" t="s">
        <v>129</v>
      </c>
      <c r="D43" s="44" t="s">
        <v>197</v>
      </c>
      <c r="E43" s="44" t="s">
        <v>198</v>
      </c>
      <c r="F43" s="54">
        <v>106</v>
      </c>
      <c r="G43" s="80">
        <v>2</v>
      </c>
      <c r="H43" s="120">
        <v>34</v>
      </c>
      <c r="I43" s="6"/>
      <c r="J43" s="64" t="s">
        <v>253</v>
      </c>
      <c r="K43" s="62">
        <v>11</v>
      </c>
      <c r="M43" s="77"/>
    </row>
    <row r="44" spans="1:11" s="77" customFormat="1" ht="12.75">
      <c r="A44" s="55" t="s">
        <v>24</v>
      </c>
      <c r="B44" s="44" t="s">
        <v>189</v>
      </c>
      <c r="C44" s="44" t="s">
        <v>152</v>
      </c>
      <c r="D44" s="44" t="s">
        <v>190</v>
      </c>
      <c r="E44" s="44" t="s">
        <v>191</v>
      </c>
      <c r="F44" s="54">
        <v>102</v>
      </c>
      <c r="G44" s="80">
        <v>6</v>
      </c>
      <c r="H44" s="120">
        <v>35</v>
      </c>
      <c r="J44" s="64" t="s">
        <v>254</v>
      </c>
      <c r="K44" s="62">
        <v>5</v>
      </c>
    </row>
    <row r="45" spans="1:13" s="53" customFormat="1" ht="12.75">
      <c r="A45" s="44">
        <v>42</v>
      </c>
      <c r="B45" s="44" t="s">
        <v>83</v>
      </c>
      <c r="C45" s="44" t="s">
        <v>42</v>
      </c>
      <c r="D45" s="44" t="s">
        <v>85</v>
      </c>
      <c r="E45" s="44" t="s">
        <v>85</v>
      </c>
      <c r="F45" s="66">
        <v>101</v>
      </c>
      <c r="G45" s="41">
        <v>4</v>
      </c>
      <c r="H45" s="120">
        <v>36</v>
      </c>
      <c r="I45" s="77"/>
      <c r="J45" s="64" t="s">
        <v>255</v>
      </c>
      <c r="K45" s="62">
        <v>12</v>
      </c>
      <c r="M45" s="77"/>
    </row>
    <row r="46" spans="1:13" ht="12.75">
      <c r="A46" s="55" t="s">
        <v>234</v>
      </c>
      <c r="B46" s="44" t="s">
        <v>175</v>
      </c>
      <c r="C46" s="44" t="s">
        <v>42</v>
      </c>
      <c r="D46" s="44" t="s">
        <v>192</v>
      </c>
      <c r="E46" s="44" t="s">
        <v>192</v>
      </c>
      <c r="F46" s="54">
        <v>97</v>
      </c>
      <c r="G46" s="80">
        <v>3</v>
      </c>
      <c r="H46" s="120">
        <v>37</v>
      </c>
      <c r="I46" s="6"/>
      <c r="J46" s="64" t="s">
        <v>254</v>
      </c>
      <c r="K46" s="62">
        <v>6</v>
      </c>
      <c r="M46" s="77"/>
    </row>
    <row r="47" spans="1:11" s="77" customFormat="1" ht="12.75">
      <c r="A47" s="44" t="s">
        <v>24</v>
      </c>
      <c r="B47" s="44" t="s">
        <v>143</v>
      </c>
      <c r="C47" s="44" t="s">
        <v>147</v>
      </c>
      <c r="D47" s="44" t="s">
        <v>148</v>
      </c>
      <c r="E47" s="44" t="s">
        <v>149</v>
      </c>
      <c r="F47" s="66">
        <v>94</v>
      </c>
      <c r="G47" s="41">
        <v>4</v>
      </c>
      <c r="H47" s="120">
        <v>38</v>
      </c>
      <c r="J47" s="64" t="s">
        <v>253</v>
      </c>
      <c r="K47" s="62">
        <v>12</v>
      </c>
    </row>
    <row r="48" spans="1:13" ht="12.75">
      <c r="A48" s="55" t="s">
        <v>24</v>
      </c>
      <c r="B48" s="55" t="s">
        <v>51</v>
      </c>
      <c r="C48" s="55" t="s">
        <v>207</v>
      </c>
      <c r="D48" s="55" t="s">
        <v>221</v>
      </c>
      <c r="E48" s="55" t="s">
        <v>222</v>
      </c>
      <c r="F48" s="28">
        <v>93</v>
      </c>
      <c r="G48" s="41">
        <v>2</v>
      </c>
      <c r="H48" s="120">
        <v>39</v>
      </c>
      <c r="J48" s="64" t="s">
        <v>253</v>
      </c>
      <c r="K48" s="62">
        <v>13</v>
      </c>
      <c r="M48" s="77"/>
    </row>
    <row r="49" spans="1:11" s="77" customFormat="1" ht="12.75">
      <c r="A49" s="55">
        <v>43</v>
      </c>
      <c r="B49" s="44" t="s">
        <v>50</v>
      </c>
      <c r="C49" s="44" t="s">
        <v>159</v>
      </c>
      <c r="D49" s="44" t="s">
        <v>179</v>
      </c>
      <c r="E49" s="44" t="s">
        <v>180</v>
      </c>
      <c r="F49" s="54">
        <v>93</v>
      </c>
      <c r="G49" s="80">
        <v>5</v>
      </c>
      <c r="H49" s="120">
        <v>40</v>
      </c>
      <c r="J49" s="64" t="s">
        <v>253</v>
      </c>
      <c r="K49" s="62">
        <v>14</v>
      </c>
    </row>
    <row r="50" spans="1:13" ht="12.75">
      <c r="A50" s="55" t="s">
        <v>24</v>
      </c>
      <c r="B50" s="44" t="s">
        <v>293</v>
      </c>
      <c r="C50" s="44" t="s">
        <v>98</v>
      </c>
      <c r="D50" s="44" t="s">
        <v>294</v>
      </c>
      <c r="E50" s="44" t="s">
        <v>295</v>
      </c>
      <c r="F50" s="54">
        <v>90</v>
      </c>
      <c r="G50" s="80">
        <v>2</v>
      </c>
      <c r="H50" s="120">
        <v>41</v>
      </c>
      <c r="I50" s="6"/>
      <c r="J50" s="64" t="s">
        <v>252</v>
      </c>
      <c r="K50" s="62">
        <v>9</v>
      </c>
      <c r="M50" s="77"/>
    </row>
    <row r="51" spans="1:13" ht="12.75">
      <c r="A51" s="82" t="s">
        <v>24</v>
      </c>
      <c r="B51" s="44" t="s">
        <v>299</v>
      </c>
      <c r="C51" s="44" t="s">
        <v>115</v>
      </c>
      <c r="D51" s="44" t="s">
        <v>300</v>
      </c>
      <c r="E51" s="44" t="s">
        <v>301</v>
      </c>
      <c r="F51" s="187">
        <v>82</v>
      </c>
      <c r="G51" s="188">
        <v>1</v>
      </c>
      <c r="H51" s="189">
        <v>42</v>
      </c>
      <c r="J51" s="122" t="s">
        <v>253</v>
      </c>
      <c r="K51" s="190">
        <v>15</v>
      </c>
      <c r="M51" s="77"/>
    </row>
    <row r="52" spans="1:13" s="53" customFormat="1" ht="12.75">
      <c r="A52" s="55" t="s">
        <v>24</v>
      </c>
      <c r="B52" s="44" t="s">
        <v>51</v>
      </c>
      <c r="C52" s="44" t="s">
        <v>152</v>
      </c>
      <c r="D52" s="44" t="s">
        <v>178</v>
      </c>
      <c r="E52" s="44" t="s">
        <v>178</v>
      </c>
      <c r="F52" s="28">
        <v>80</v>
      </c>
      <c r="G52" s="41">
        <v>3</v>
      </c>
      <c r="H52" s="120">
        <v>43</v>
      </c>
      <c r="I52" s="77"/>
      <c r="J52" s="64" t="s">
        <v>254</v>
      </c>
      <c r="K52" s="62">
        <v>7</v>
      </c>
      <c r="M52" s="77"/>
    </row>
    <row r="53" spans="1:13" ht="12.75">
      <c r="A53" s="44" t="s">
        <v>24</v>
      </c>
      <c r="B53" s="44" t="s">
        <v>303</v>
      </c>
      <c r="C53" s="44" t="s">
        <v>22</v>
      </c>
      <c r="D53" s="44" t="s">
        <v>304</v>
      </c>
      <c r="E53" s="44" t="s">
        <v>305</v>
      </c>
      <c r="F53" s="66">
        <v>71</v>
      </c>
      <c r="G53" s="41">
        <v>2</v>
      </c>
      <c r="H53" s="120">
        <v>44</v>
      </c>
      <c r="J53" s="64" t="s">
        <v>255</v>
      </c>
      <c r="K53" s="62">
        <v>13</v>
      </c>
      <c r="M53" s="77"/>
    </row>
    <row r="54" spans="1:13" s="53" customFormat="1" ht="12.75">
      <c r="A54" s="44" t="s">
        <v>24</v>
      </c>
      <c r="B54" s="44" t="s">
        <v>50</v>
      </c>
      <c r="C54" s="44" t="s">
        <v>159</v>
      </c>
      <c r="D54" s="44" t="s">
        <v>167</v>
      </c>
      <c r="E54" s="44" t="s">
        <v>168</v>
      </c>
      <c r="F54" s="28">
        <v>69</v>
      </c>
      <c r="G54" s="41">
        <v>2</v>
      </c>
      <c r="H54" s="120">
        <v>45</v>
      </c>
      <c r="I54" s="77"/>
      <c r="J54" s="64" t="s">
        <v>253</v>
      </c>
      <c r="K54" s="62">
        <v>16</v>
      </c>
      <c r="M54" s="77"/>
    </row>
    <row r="55" spans="1:13" s="53" customFormat="1" ht="12.75">
      <c r="A55" s="44">
        <v>34</v>
      </c>
      <c r="B55" s="44" t="s">
        <v>143</v>
      </c>
      <c r="C55" s="44" t="s">
        <v>144</v>
      </c>
      <c r="D55" s="44" t="s">
        <v>145</v>
      </c>
      <c r="E55" s="44" t="s">
        <v>146</v>
      </c>
      <c r="F55" s="66">
        <v>62</v>
      </c>
      <c r="G55" s="41">
        <v>4</v>
      </c>
      <c r="H55" s="120">
        <v>46</v>
      </c>
      <c r="I55" s="77"/>
      <c r="J55" s="64" t="s">
        <v>255</v>
      </c>
      <c r="K55" s="62">
        <v>14</v>
      </c>
      <c r="M55" s="77"/>
    </row>
    <row r="56" spans="1:13" ht="12.75">
      <c r="A56" s="55" t="s">
        <v>24</v>
      </c>
      <c r="B56" s="55" t="s">
        <v>169</v>
      </c>
      <c r="C56" s="55" t="s">
        <v>57</v>
      </c>
      <c r="D56" s="55" t="s">
        <v>216</v>
      </c>
      <c r="E56" s="55" t="s">
        <v>217</v>
      </c>
      <c r="F56" s="54">
        <v>52</v>
      </c>
      <c r="G56" s="80">
        <v>3</v>
      </c>
      <c r="H56" s="120">
        <v>47</v>
      </c>
      <c r="J56" s="122" t="s">
        <v>252</v>
      </c>
      <c r="K56" s="62">
        <v>10</v>
      </c>
      <c r="M56" s="77"/>
    </row>
    <row r="57" spans="1:13" s="53" customFormat="1" ht="12.75">
      <c r="A57" s="44">
        <v>16</v>
      </c>
      <c r="B57" s="44" t="s">
        <v>29</v>
      </c>
      <c r="C57" s="44" t="s">
        <v>57</v>
      </c>
      <c r="D57" s="44" t="s">
        <v>88</v>
      </c>
      <c r="E57" s="44" t="s">
        <v>111</v>
      </c>
      <c r="F57" s="66">
        <v>44</v>
      </c>
      <c r="G57" s="41">
        <v>3</v>
      </c>
      <c r="H57" s="120">
        <v>48</v>
      </c>
      <c r="I57" s="77"/>
      <c r="J57" s="122" t="s">
        <v>252</v>
      </c>
      <c r="K57" s="62">
        <v>11</v>
      </c>
      <c r="M57" s="77"/>
    </row>
    <row r="58" spans="1:13" ht="12.75">
      <c r="A58" s="44"/>
      <c r="B58" s="44" t="s">
        <v>321</v>
      </c>
      <c r="C58" s="44" t="s">
        <v>330</v>
      </c>
      <c r="D58" s="44" t="s">
        <v>331</v>
      </c>
      <c r="E58" s="44" t="s">
        <v>332</v>
      </c>
      <c r="F58" s="66">
        <v>42</v>
      </c>
      <c r="G58" s="41">
        <v>2</v>
      </c>
      <c r="H58" s="120">
        <v>49</v>
      </c>
      <c r="J58" s="122" t="s">
        <v>253</v>
      </c>
      <c r="K58" s="62">
        <v>17</v>
      </c>
      <c r="M58" s="77"/>
    </row>
    <row r="59" spans="1:13" ht="12.75">
      <c r="A59" s="44">
        <v>10</v>
      </c>
      <c r="B59" s="44" t="s">
        <v>27</v>
      </c>
      <c r="C59" s="44" t="s">
        <v>108</v>
      </c>
      <c r="D59" s="44" t="s">
        <v>71</v>
      </c>
      <c r="E59" s="44" t="s">
        <v>72</v>
      </c>
      <c r="F59" s="66">
        <v>40</v>
      </c>
      <c r="G59" s="41">
        <v>1</v>
      </c>
      <c r="H59" s="120">
        <v>50</v>
      </c>
      <c r="I59" s="6"/>
      <c r="J59" s="64" t="s">
        <v>253</v>
      </c>
      <c r="K59" s="62">
        <v>18</v>
      </c>
      <c r="M59" s="77"/>
    </row>
    <row r="60" spans="1:13" ht="12.75">
      <c r="A60" s="44">
        <v>35</v>
      </c>
      <c r="B60" s="44" t="s">
        <v>51</v>
      </c>
      <c r="C60" s="45" t="s">
        <v>103</v>
      </c>
      <c r="D60" s="44" t="s">
        <v>89</v>
      </c>
      <c r="E60" s="44" t="s">
        <v>52</v>
      </c>
      <c r="F60" s="66">
        <v>40</v>
      </c>
      <c r="G60" s="41">
        <v>6</v>
      </c>
      <c r="H60" s="120">
        <v>51</v>
      </c>
      <c r="I60" s="6"/>
      <c r="J60" s="64" t="s">
        <v>254</v>
      </c>
      <c r="K60" s="62">
        <v>8</v>
      </c>
      <c r="M60" s="77"/>
    </row>
    <row r="61" spans="1:13" ht="12.75">
      <c r="A61" s="44"/>
      <c r="B61" s="44" t="s">
        <v>37</v>
      </c>
      <c r="C61" s="44" t="s">
        <v>306</v>
      </c>
      <c r="D61" s="44" t="s">
        <v>157</v>
      </c>
      <c r="E61" s="44" t="s">
        <v>307</v>
      </c>
      <c r="F61" s="66">
        <v>37</v>
      </c>
      <c r="G61" s="41">
        <v>1</v>
      </c>
      <c r="H61" s="120">
        <v>52</v>
      </c>
      <c r="J61" s="64" t="s">
        <v>255</v>
      </c>
      <c r="K61" s="62">
        <v>15</v>
      </c>
      <c r="M61" s="77"/>
    </row>
    <row r="62" spans="1:13" ht="12.75">
      <c r="A62" s="44"/>
      <c r="B62" s="44" t="s">
        <v>309</v>
      </c>
      <c r="C62" s="44" t="s">
        <v>98</v>
      </c>
      <c r="D62" s="44" t="s">
        <v>310</v>
      </c>
      <c r="E62" s="44" t="s">
        <v>311</v>
      </c>
      <c r="F62" s="66">
        <v>32</v>
      </c>
      <c r="G62" s="41">
        <v>1</v>
      </c>
      <c r="H62" s="120">
        <v>53</v>
      </c>
      <c r="J62" s="64" t="s">
        <v>252</v>
      </c>
      <c r="K62" s="62">
        <v>12</v>
      </c>
      <c r="M62" s="77"/>
    </row>
    <row r="63" spans="1:13" ht="12.75">
      <c r="A63" s="44"/>
      <c r="B63" s="44" t="s">
        <v>318</v>
      </c>
      <c r="C63" s="44" t="s">
        <v>319</v>
      </c>
      <c r="D63" s="44" t="s">
        <v>320</v>
      </c>
      <c r="E63" s="44"/>
      <c r="F63" s="66">
        <v>30</v>
      </c>
      <c r="G63" s="41">
        <v>2</v>
      </c>
      <c r="H63" s="120">
        <v>54</v>
      </c>
      <c r="J63" s="64" t="s">
        <v>255</v>
      </c>
      <c r="K63" s="62">
        <v>16</v>
      </c>
      <c r="M63" s="77"/>
    </row>
    <row r="64" spans="1:13" ht="12.75">
      <c r="A64" s="44"/>
      <c r="B64" s="44" t="s">
        <v>314</v>
      </c>
      <c r="C64" s="44" t="s">
        <v>98</v>
      </c>
      <c r="D64" s="44" t="s">
        <v>315</v>
      </c>
      <c r="E64" s="44" t="s">
        <v>316</v>
      </c>
      <c r="F64" s="66">
        <v>24</v>
      </c>
      <c r="G64" s="41">
        <v>1</v>
      </c>
      <c r="H64" s="120">
        <v>55</v>
      </c>
      <c r="J64" s="64" t="s">
        <v>252</v>
      </c>
      <c r="K64" s="62">
        <v>13</v>
      </c>
      <c r="M64" s="77"/>
    </row>
    <row r="65" spans="1:13" ht="12.75">
      <c r="A65" s="44">
        <v>49</v>
      </c>
      <c r="B65" s="44" t="s">
        <v>21</v>
      </c>
      <c r="C65" s="44" t="s">
        <v>22</v>
      </c>
      <c r="D65" s="44" t="s">
        <v>87</v>
      </c>
      <c r="E65" s="44" t="s">
        <v>23</v>
      </c>
      <c r="F65" s="66">
        <v>22</v>
      </c>
      <c r="G65" s="41">
        <v>3</v>
      </c>
      <c r="H65" s="120">
        <v>56</v>
      </c>
      <c r="I65" s="6"/>
      <c r="J65" s="64" t="s">
        <v>255</v>
      </c>
      <c r="K65" s="62">
        <v>17</v>
      </c>
      <c r="M65" s="77"/>
    </row>
    <row r="66" spans="1:13" ht="12.75">
      <c r="A66" s="44"/>
      <c r="B66" s="44" t="s">
        <v>321</v>
      </c>
      <c r="C66" s="44" t="s">
        <v>289</v>
      </c>
      <c r="D66" s="44" t="s">
        <v>322</v>
      </c>
      <c r="E66" s="44" t="s">
        <v>323</v>
      </c>
      <c r="F66" s="66">
        <v>21</v>
      </c>
      <c r="G66" s="41">
        <v>1</v>
      </c>
      <c r="H66" s="120">
        <v>57</v>
      </c>
      <c r="J66" s="122" t="s">
        <v>253</v>
      </c>
      <c r="K66" s="62">
        <v>19</v>
      </c>
      <c r="M66" s="77"/>
    </row>
    <row r="67" spans="1:13" ht="12.75">
      <c r="A67" s="44"/>
      <c r="B67" s="44" t="s">
        <v>321</v>
      </c>
      <c r="C67" s="44" t="s">
        <v>289</v>
      </c>
      <c r="D67" s="44" t="s">
        <v>328</v>
      </c>
      <c r="E67" s="44" t="s">
        <v>329</v>
      </c>
      <c r="F67" s="66">
        <v>19</v>
      </c>
      <c r="G67" s="41">
        <v>1</v>
      </c>
      <c r="H67" s="120">
        <v>58</v>
      </c>
      <c r="J67" s="122" t="s">
        <v>253</v>
      </c>
      <c r="K67" s="62">
        <v>20</v>
      </c>
      <c r="M67" s="77"/>
    </row>
    <row r="68" spans="1:13" ht="12.75">
      <c r="A68" s="44"/>
      <c r="B68" s="44" t="s">
        <v>175</v>
      </c>
      <c r="C68" s="44" t="s">
        <v>245</v>
      </c>
      <c r="D68" s="44" t="s">
        <v>333</v>
      </c>
      <c r="E68" s="44"/>
      <c r="F68" s="66">
        <v>17</v>
      </c>
      <c r="G68" s="41">
        <v>1</v>
      </c>
      <c r="H68" s="120">
        <v>59</v>
      </c>
      <c r="J68" s="64" t="s">
        <v>255</v>
      </c>
      <c r="K68" s="62">
        <v>18</v>
      </c>
      <c r="M68" s="77"/>
    </row>
    <row r="69" spans="1:13" ht="12.75">
      <c r="A69" s="44"/>
      <c r="B69" s="69" t="s">
        <v>293</v>
      </c>
      <c r="C69" s="69" t="s">
        <v>98</v>
      </c>
      <c r="D69" s="69" t="s">
        <v>334</v>
      </c>
      <c r="E69" s="69" t="s">
        <v>335</v>
      </c>
      <c r="F69" s="66">
        <v>16</v>
      </c>
      <c r="G69" s="41">
        <v>1</v>
      </c>
      <c r="H69" s="120" t="s">
        <v>388</v>
      </c>
      <c r="J69" s="122" t="s">
        <v>253</v>
      </c>
      <c r="K69" s="62" t="s">
        <v>363</v>
      </c>
      <c r="M69" s="77"/>
    </row>
    <row r="70" spans="1:13" ht="12.75">
      <c r="A70" s="55" t="s">
        <v>24</v>
      </c>
      <c r="B70" s="44" t="s">
        <v>50</v>
      </c>
      <c r="C70" s="44" t="s">
        <v>159</v>
      </c>
      <c r="D70" s="44" t="s">
        <v>193</v>
      </c>
      <c r="E70" s="44" t="s">
        <v>194</v>
      </c>
      <c r="F70" s="54">
        <v>16</v>
      </c>
      <c r="G70" s="80">
        <v>1</v>
      </c>
      <c r="H70" s="120" t="s">
        <v>388</v>
      </c>
      <c r="I70" s="6"/>
      <c r="J70" s="64" t="s">
        <v>253</v>
      </c>
      <c r="K70" s="62" t="s">
        <v>363</v>
      </c>
      <c r="M70" s="77"/>
    </row>
    <row r="71" spans="1:13" ht="12.75">
      <c r="A71" s="44"/>
      <c r="B71" s="55" t="s">
        <v>336</v>
      </c>
      <c r="C71" s="55" t="s">
        <v>129</v>
      </c>
      <c r="D71" s="55" t="s">
        <v>337</v>
      </c>
      <c r="E71" s="55"/>
      <c r="F71" s="66">
        <v>15</v>
      </c>
      <c r="G71" s="41">
        <v>1</v>
      </c>
      <c r="H71" s="120">
        <v>62</v>
      </c>
      <c r="J71" s="122" t="s">
        <v>253</v>
      </c>
      <c r="K71" s="62">
        <v>23</v>
      </c>
      <c r="M71" s="77"/>
    </row>
    <row r="72" spans="1:13" ht="12.75">
      <c r="A72" s="44" t="s">
        <v>24</v>
      </c>
      <c r="B72" s="44" t="s">
        <v>64</v>
      </c>
      <c r="C72" s="44" t="s">
        <v>103</v>
      </c>
      <c r="D72" s="44" t="s">
        <v>138</v>
      </c>
      <c r="E72" s="44" t="s">
        <v>139</v>
      </c>
      <c r="F72" s="28">
        <v>15</v>
      </c>
      <c r="G72" s="41">
        <v>3</v>
      </c>
      <c r="H72" s="120">
        <v>63</v>
      </c>
      <c r="J72" s="64" t="s">
        <v>255</v>
      </c>
      <c r="K72" s="62">
        <v>19</v>
      </c>
      <c r="M72" s="77"/>
    </row>
    <row r="73" spans="1:13" ht="12.75">
      <c r="A73" s="44">
        <v>20</v>
      </c>
      <c r="B73" s="44" t="s">
        <v>29</v>
      </c>
      <c r="C73" s="44" t="s">
        <v>30</v>
      </c>
      <c r="D73" s="44" t="s">
        <v>31</v>
      </c>
      <c r="E73" s="44" t="s">
        <v>32</v>
      </c>
      <c r="F73" s="66">
        <v>12</v>
      </c>
      <c r="G73" s="41">
        <v>3</v>
      </c>
      <c r="H73" s="120">
        <v>64</v>
      </c>
      <c r="J73" s="64" t="s">
        <v>255</v>
      </c>
      <c r="K73" s="62">
        <v>20</v>
      </c>
      <c r="M73" s="77"/>
    </row>
    <row r="74" spans="1:13" ht="12.75">
      <c r="A74" s="44" t="s">
        <v>95</v>
      </c>
      <c r="B74" s="44" t="s">
        <v>124</v>
      </c>
      <c r="C74" s="44" t="s">
        <v>54</v>
      </c>
      <c r="D74" s="44" t="s">
        <v>90</v>
      </c>
      <c r="E74" s="44" t="s">
        <v>90</v>
      </c>
      <c r="F74" s="66">
        <v>9</v>
      </c>
      <c r="G74" s="41">
        <v>2</v>
      </c>
      <c r="H74" s="120">
        <v>65</v>
      </c>
      <c r="J74" s="64" t="s">
        <v>254</v>
      </c>
      <c r="K74" s="62">
        <v>9</v>
      </c>
      <c r="M74" s="77"/>
    </row>
    <row r="75" spans="1:13" ht="12.75">
      <c r="A75" s="55" t="s">
        <v>24</v>
      </c>
      <c r="B75" s="82" t="s">
        <v>226</v>
      </c>
      <c r="C75" s="82" t="s">
        <v>129</v>
      </c>
      <c r="D75" s="82" t="s">
        <v>227</v>
      </c>
      <c r="E75" s="82" t="s">
        <v>228</v>
      </c>
      <c r="F75" s="54">
        <v>9</v>
      </c>
      <c r="G75" s="80">
        <v>3</v>
      </c>
      <c r="H75" s="120">
        <v>66</v>
      </c>
      <c r="J75" s="64" t="s">
        <v>253</v>
      </c>
      <c r="K75" s="62">
        <v>24</v>
      </c>
      <c r="M75" s="77"/>
    </row>
    <row r="76" spans="1:13" ht="12.75">
      <c r="A76" s="81">
        <v>33</v>
      </c>
      <c r="B76" s="44" t="s">
        <v>133</v>
      </c>
      <c r="C76" s="44" t="s">
        <v>57</v>
      </c>
      <c r="D76" s="44" t="s">
        <v>134</v>
      </c>
      <c r="E76" s="44" t="s">
        <v>135</v>
      </c>
      <c r="F76" s="54">
        <v>7</v>
      </c>
      <c r="G76" s="41">
        <v>1</v>
      </c>
      <c r="H76" s="120">
        <v>67</v>
      </c>
      <c r="J76" s="122" t="s">
        <v>252</v>
      </c>
      <c r="K76" s="62">
        <v>14</v>
      </c>
      <c r="M76" s="77"/>
    </row>
    <row r="77" spans="1:13" ht="12.75">
      <c r="A77" s="55" t="s">
        <v>24</v>
      </c>
      <c r="B77" s="55" t="s">
        <v>218</v>
      </c>
      <c r="C77" s="55" t="s">
        <v>183</v>
      </c>
      <c r="D77" s="55" t="s">
        <v>219</v>
      </c>
      <c r="E77" s="55" t="s">
        <v>220</v>
      </c>
      <c r="F77" s="28">
        <v>5</v>
      </c>
      <c r="G77" s="41">
        <v>3</v>
      </c>
      <c r="H77" s="120">
        <v>68</v>
      </c>
      <c r="J77" s="122" t="s">
        <v>252</v>
      </c>
      <c r="K77" s="62">
        <v>15</v>
      </c>
      <c r="M77" s="77"/>
    </row>
    <row r="78" spans="1:13" ht="12.75">
      <c r="A78" s="55" t="s">
        <v>24</v>
      </c>
      <c r="B78" s="44" t="s">
        <v>203</v>
      </c>
      <c r="C78" s="44" t="s">
        <v>204</v>
      </c>
      <c r="D78" s="44" t="s">
        <v>205</v>
      </c>
      <c r="E78" s="44" t="s">
        <v>206</v>
      </c>
      <c r="F78" s="54">
        <v>2</v>
      </c>
      <c r="G78" s="80">
        <v>2</v>
      </c>
      <c r="H78" s="120" t="s">
        <v>389</v>
      </c>
      <c r="J78" s="122" t="s">
        <v>252</v>
      </c>
      <c r="K78" s="62">
        <v>16</v>
      </c>
      <c r="M78" s="77"/>
    </row>
    <row r="79" spans="1:13" ht="12.75">
      <c r="A79" s="55" t="s">
        <v>24</v>
      </c>
      <c r="B79" s="55" t="s">
        <v>223</v>
      </c>
      <c r="C79" s="55" t="s">
        <v>67</v>
      </c>
      <c r="D79" s="55" t="s">
        <v>224</v>
      </c>
      <c r="E79" s="55" t="s">
        <v>225</v>
      </c>
      <c r="F79" s="28">
        <v>2</v>
      </c>
      <c r="G79" s="41">
        <v>2</v>
      </c>
      <c r="H79" s="120" t="s">
        <v>389</v>
      </c>
      <c r="J79" s="64" t="s">
        <v>253</v>
      </c>
      <c r="K79" s="62">
        <v>25</v>
      </c>
      <c r="M79" s="77"/>
    </row>
    <row r="80" spans="1:13" ht="12.75">
      <c r="A80" s="55"/>
      <c r="B80" s="55" t="s">
        <v>339</v>
      </c>
      <c r="C80" s="55" t="s">
        <v>340</v>
      </c>
      <c r="D80" s="55" t="s">
        <v>349</v>
      </c>
      <c r="E80" s="55"/>
      <c r="F80" s="54">
        <v>1</v>
      </c>
      <c r="G80" s="80">
        <v>1</v>
      </c>
      <c r="H80" s="120" t="s">
        <v>374</v>
      </c>
      <c r="J80" s="64" t="s">
        <v>255</v>
      </c>
      <c r="K80" s="62" t="s">
        <v>366</v>
      </c>
      <c r="M80" s="77"/>
    </row>
    <row r="81" spans="1:13" ht="12.75">
      <c r="A81" s="55"/>
      <c r="B81" s="55" t="s">
        <v>78</v>
      </c>
      <c r="C81" s="55" t="s">
        <v>244</v>
      </c>
      <c r="D81" s="55" t="s">
        <v>372</v>
      </c>
      <c r="E81" s="55"/>
      <c r="F81" s="54">
        <v>1</v>
      </c>
      <c r="G81" s="80">
        <v>1</v>
      </c>
      <c r="H81" s="120" t="s">
        <v>374</v>
      </c>
      <c r="J81" s="64" t="s">
        <v>252</v>
      </c>
      <c r="K81" s="62" t="s">
        <v>375</v>
      </c>
      <c r="M81" s="77"/>
    </row>
    <row r="82" spans="1:13" ht="12.75">
      <c r="A82" s="55" t="s">
        <v>24</v>
      </c>
      <c r="B82" s="55" t="s">
        <v>213</v>
      </c>
      <c r="C82" s="55" t="s">
        <v>214</v>
      </c>
      <c r="D82" s="55" t="s">
        <v>215</v>
      </c>
      <c r="E82" s="55" t="s">
        <v>215</v>
      </c>
      <c r="F82" s="54">
        <v>1</v>
      </c>
      <c r="G82" s="80">
        <v>1</v>
      </c>
      <c r="H82" s="120" t="s">
        <v>374</v>
      </c>
      <c r="J82" s="64" t="s">
        <v>252</v>
      </c>
      <c r="K82" s="62" t="s">
        <v>375</v>
      </c>
      <c r="M82" s="77"/>
    </row>
    <row r="83" spans="1:13" ht="12.75">
      <c r="A83" s="55"/>
      <c r="B83" s="55" t="s">
        <v>299</v>
      </c>
      <c r="C83" s="55" t="s">
        <v>98</v>
      </c>
      <c r="D83" s="55" t="s">
        <v>350</v>
      </c>
      <c r="E83" s="55" t="s">
        <v>351</v>
      </c>
      <c r="F83" s="54">
        <v>1</v>
      </c>
      <c r="G83" s="80">
        <v>1</v>
      </c>
      <c r="H83" s="120" t="s">
        <v>374</v>
      </c>
      <c r="J83" s="64" t="s">
        <v>254</v>
      </c>
      <c r="K83" s="62" t="s">
        <v>365</v>
      </c>
      <c r="M83" s="77"/>
    </row>
    <row r="84" spans="1:13" ht="12.75">
      <c r="A84" s="55">
        <v>38</v>
      </c>
      <c r="B84" s="44" t="s">
        <v>248</v>
      </c>
      <c r="C84" s="44" t="s">
        <v>249</v>
      </c>
      <c r="D84" s="44" t="s">
        <v>250</v>
      </c>
      <c r="E84" s="44" t="s">
        <v>251</v>
      </c>
      <c r="F84" s="54">
        <v>1</v>
      </c>
      <c r="G84" s="80">
        <v>1</v>
      </c>
      <c r="H84" s="120" t="s">
        <v>374</v>
      </c>
      <c r="J84" s="64" t="s">
        <v>253</v>
      </c>
      <c r="K84" s="62" t="s">
        <v>364</v>
      </c>
      <c r="M84" s="77"/>
    </row>
    <row r="85" spans="1:13" ht="12.75">
      <c r="A85" s="55"/>
      <c r="B85" s="55" t="s">
        <v>143</v>
      </c>
      <c r="C85" s="55" t="s">
        <v>324</v>
      </c>
      <c r="D85" s="55" t="s">
        <v>361</v>
      </c>
      <c r="E85" s="55" t="s">
        <v>362</v>
      </c>
      <c r="F85" s="54">
        <v>1</v>
      </c>
      <c r="G85" s="80">
        <v>1</v>
      </c>
      <c r="H85" s="120" t="s">
        <v>374</v>
      </c>
      <c r="J85" s="122" t="s">
        <v>253</v>
      </c>
      <c r="K85" s="62" t="s">
        <v>364</v>
      </c>
      <c r="M85" s="77"/>
    </row>
    <row r="86" spans="1:13" ht="12.75">
      <c r="A86" s="55" t="s">
        <v>24</v>
      </c>
      <c r="B86" s="69" t="s">
        <v>51</v>
      </c>
      <c r="C86" s="69" t="s">
        <v>207</v>
      </c>
      <c r="D86" s="69" t="s">
        <v>208</v>
      </c>
      <c r="E86" s="69" t="s">
        <v>208</v>
      </c>
      <c r="F86" s="54">
        <v>1</v>
      </c>
      <c r="G86" s="80">
        <v>1</v>
      </c>
      <c r="H86" s="120" t="s">
        <v>374</v>
      </c>
      <c r="J86" s="122" t="s">
        <v>252</v>
      </c>
      <c r="K86" s="62" t="s">
        <v>375</v>
      </c>
      <c r="M86" s="77"/>
    </row>
    <row r="87" spans="1:13" ht="12.75">
      <c r="A87" s="55">
        <v>45</v>
      </c>
      <c r="B87" s="69" t="s">
        <v>373</v>
      </c>
      <c r="C87" s="69" t="s">
        <v>98</v>
      </c>
      <c r="D87" s="69" t="s">
        <v>371</v>
      </c>
      <c r="E87" s="69"/>
      <c r="F87" s="54">
        <v>1</v>
      </c>
      <c r="G87" s="80">
        <v>1</v>
      </c>
      <c r="H87" s="120" t="s">
        <v>374</v>
      </c>
      <c r="J87" s="122" t="s">
        <v>252</v>
      </c>
      <c r="K87" s="62" t="s">
        <v>375</v>
      </c>
      <c r="M87" s="77"/>
    </row>
    <row r="88" spans="1:13" ht="12.75">
      <c r="A88" s="55"/>
      <c r="B88" s="55" t="s">
        <v>357</v>
      </c>
      <c r="C88" s="55" t="s">
        <v>358</v>
      </c>
      <c r="D88" s="55" t="s">
        <v>190</v>
      </c>
      <c r="E88" s="55" t="s">
        <v>359</v>
      </c>
      <c r="F88" s="54">
        <v>1</v>
      </c>
      <c r="G88" s="80">
        <v>1</v>
      </c>
      <c r="H88" s="120" t="s">
        <v>374</v>
      </c>
      <c r="J88" s="122" t="s">
        <v>253</v>
      </c>
      <c r="K88" s="62" t="s">
        <v>364</v>
      </c>
      <c r="M88" s="77"/>
    </row>
    <row r="89" spans="1:13" ht="12.75">
      <c r="A89" s="55"/>
      <c r="B89" s="55" t="s">
        <v>344</v>
      </c>
      <c r="C89" s="55" t="s">
        <v>345</v>
      </c>
      <c r="D89" s="55" t="s">
        <v>346</v>
      </c>
      <c r="E89" s="55" t="s">
        <v>347</v>
      </c>
      <c r="F89" s="54">
        <v>1</v>
      </c>
      <c r="G89" s="80">
        <v>1</v>
      </c>
      <c r="H89" s="120" t="s">
        <v>374</v>
      </c>
      <c r="J89" s="64" t="s">
        <v>255</v>
      </c>
      <c r="K89" s="62" t="s">
        <v>366</v>
      </c>
      <c r="M89" s="77"/>
    </row>
    <row r="90" spans="1:13" ht="12.75">
      <c r="A90" s="55" t="s">
        <v>24</v>
      </c>
      <c r="B90" s="191" t="s">
        <v>199</v>
      </c>
      <c r="C90" s="191" t="s">
        <v>54</v>
      </c>
      <c r="D90" s="191" t="s">
        <v>201</v>
      </c>
      <c r="E90" s="191" t="s">
        <v>202</v>
      </c>
      <c r="F90" s="54">
        <v>1</v>
      </c>
      <c r="G90" s="80">
        <v>1</v>
      </c>
      <c r="H90" s="120" t="s">
        <v>374</v>
      </c>
      <c r="J90" s="64" t="s">
        <v>254</v>
      </c>
      <c r="K90" s="62" t="s">
        <v>365</v>
      </c>
      <c r="M90" s="77"/>
    </row>
    <row r="91" spans="1:13" ht="12.75">
      <c r="A91" s="82" t="s">
        <v>24</v>
      </c>
      <c r="B91" s="69" t="s">
        <v>199</v>
      </c>
      <c r="C91" s="69" t="s">
        <v>54</v>
      </c>
      <c r="D91" s="69" t="s">
        <v>200</v>
      </c>
      <c r="E91" s="69" t="s">
        <v>232</v>
      </c>
      <c r="F91" s="187">
        <v>1</v>
      </c>
      <c r="G91" s="188">
        <v>1</v>
      </c>
      <c r="H91" s="120" t="s">
        <v>374</v>
      </c>
      <c r="I91" s="2"/>
      <c r="J91" s="194" t="s">
        <v>255</v>
      </c>
      <c r="K91" s="190" t="s">
        <v>366</v>
      </c>
      <c r="M91" s="77"/>
    </row>
    <row r="92" spans="1:13" ht="12.75">
      <c r="A92" s="55" t="s">
        <v>24</v>
      </c>
      <c r="B92" s="55" t="s">
        <v>209</v>
      </c>
      <c r="C92" s="55" t="s">
        <v>57</v>
      </c>
      <c r="D92" s="55" t="s">
        <v>210</v>
      </c>
      <c r="E92" s="55" t="s">
        <v>211</v>
      </c>
      <c r="F92" s="54">
        <v>1</v>
      </c>
      <c r="G92" s="80">
        <v>1</v>
      </c>
      <c r="H92" s="120" t="s">
        <v>374</v>
      </c>
      <c r="I92" s="2"/>
      <c r="J92" s="122" t="s">
        <v>252</v>
      </c>
      <c r="K92" s="62" t="s">
        <v>375</v>
      </c>
      <c r="M92" s="77"/>
    </row>
    <row r="93" spans="1:13" ht="13.5" thickBot="1">
      <c r="A93" s="56"/>
      <c r="B93" s="56" t="s">
        <v>226</v>
      </c>
      <c r="C93" s="56" t="s">
        <v>354</v>
      </c>
      <c r="D93" s="56" t="s">
        <v>355</v>
      </c>
      <c r="E93" s="56" t="s">
        <v>356</v>
      </c>
      <c r="F93" s="61">
        <v>1</v>
      </c>
      <c r="G93" s="117">
        <v>1</v>
      </c>
      <c r="H93" s="131" t="s">
        <v>374</v>
      </c>
      <c r="I93" s="2"/>
      <c r="J93" s="123" t="s">
        <v>252</v>
      </c>
      <c r="K93" s="132" t="s">
        <v>375</v>
      </c>
      <c r="M93" s="77"/>
    </row>
    <row r="94" ht="12.75">
      <c r="I94" s="2"/>
    </row>
  </sheetData>
  <mergeCells count="9">
    <mergeCell ref="A8:A9"/>
    <mergeCell ref="J8:J9"/>
    <mergeCell ref="K8:K9"/>
    <mergeCell ref="B8:B9"/>
    <mergeCell ref="H8:H9"/>
    <mergeCell ref="G8:G9"/>
    <mergeCell ref="C8:C9"/>
    <mergeCell ref="D8:E8"/>
    <mergeCell ref="F8:F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S51"/>
  <sheetViews>
    <sheetView workbookViewId="0" topLeftCell="C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126</v>
      </c>
      <c r="D1" s="7"/>
      <c r="E1" s="4"/>
      <c r="F1" s="3"/>
      <c r="G1" s="3"/>
      <c r="H1" s="3"/>
    </row>
    <row r="2" ht="12.75">
      <c r="E2" s="5" t="s">
        <v>127</v>
      </c>
    </row>
    <row r="3" ht="13.5" thickBot="1">
      <c r="E3" s="5"/>
    </row>
    <row r="4" spans="2:12" ht="13.5" thickBot="1">
      <c r="B4" s="33" t="s">
        <v>128</v>
      </c>
      <c r="C4" s="33"/>
      <c r="D4" s="33"/>
      <c r="E4" s="33"/>
      <c r="F4" s="2"/>
      <c r="G4" s="12" t="s">
        <v>12</v>
      </c>
      <c r="H4" s="11">
        <v>172</v>
      </c>
      <c r="I4" s="9"/>
      <c r="J4" s="8"/>
      <c r="K4" s="12" t="s">
        <v>12</v>
      </c>
      <c r="L4" s="11">
        <v>165</v>
      </c>
    </row>
    <row r="5" spans="3:12" ht="13.5" thickBot="1">
      <c r="C5" s="15" t="s">
        <v>10</v>
      </c>
      <c r="D5" s="15"/>
      <c r="E5" s="16">
        <v>18</v>
      </c>
      <c r="G5" s="13" t="s">
        <v>13</v>
      </c>
      <c r="H5" s="29">
        <v>43</v>
      </c>
      <c r="I5" s="10"/>
      <c r="J5" s="6"/>
      <c r="K5" s="13" t="s">
        <v>13</v>
      </c>
      <c r="L5" s="29">
        <v>42</v>
      </c>
    </row>
    <row r="6" spans="7:12" ht="13.5" thickBot="1">
      <c r="G6" s="14" t="s">
        <v>14</v>
      </c>
      <c r="H6" s="30">
        <v>65</v>
      </c>
      <c r="I6" s="10"/>
      <c r="J6" s="6"/>
      <c r="K6" s="14" t="s">
        <v>14</v>
      </c>
      <c r="L6" s="30">
        <v>63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3010</v>
      </c>
      <c r="B10" s="43" t="s">
        <v>58</v>
      </c>
      <c r="C10" s="43" t="s">
        <v>129</v>
      </c>
      <c r="D10" s="43" t="s">
        <v>69</v>
      </c>
      <c r="E10" s="43" t="s">
        <v>70</v>
      </c>
      <c r="F10" s="34">
        <v>46.68</v>
      </c>
      <c r="G10" s="35">
        <v>3.68</v>
      </c>
      <c r="H10" s="36"/>
      <c r="I10" s="35">
        <v>3.68</v>
      </c>
      <c r="J10" s="102">
        <v>41.172</v>
      </c>
      <c r="K10" s="87"/>
      <c r="L10" s="95"/>
      <c r="M10" s="96">
        <v>0</v>
      </c>
      <c r="N10" s="37">
        <v>3.68</v>
      </c>
      <c r="O10" s="26">
        <v>1</v>
      </c>
      <c r="R10" s="51">
        <v>36</v>
      </c>
    </row>
    <row r="11" spans="1:18" s="6" customFormat="1" ht="12.75">
      <c r="A11" s="44">
        <v>6520</v>
      </c>
      <c r="B11" s="44" t="s">
        <v>100</v>
      </c>
      <c r="C11" s="44" t="s">
        <v>106</v>
      </c>
      <c r="D11" s="44" t="s">
        <v>45</v>
      </c>
      <c r="E11" s="44" t="s">
        <v>46</v>
      </c>
      <c r="F11" s="38">
        <v>46.46</v>
      </c>
      <c r="G11" s="32">
        <v>3.46</v>
      </c>
      <c r="H11" s="39"/>
      <c r="I11" s="32">
        <v>3.46</v>
      </c>
      <c r="J11" s="38">
        <v>43.28</v>
      </c>
      <c r="K11" s="32">
        <v>1.28</v>
      </c>
      <c r="L11" s="39"/>
      <c r="M11" s="32">
        <v>1.28</v>
      </c>
      <c r="N11" s="31">
        <v>4.74</v>
      </c>
      <c r="O11" s="28">
        <v>2</v>
      </c>
      <c r="R11" s="51">
        <f>R10-2</f>
        <v>34</v>
      </c>
    </row>
    <row r="12" spans="1:18" s="6" customFormat="1" ht="12.75">
      <c r="A12" s="44">
        <v>4004</v>
      </c>
      <c r="B12" s="44" t="s">
        <v>44</v>
      </c>
      <c r="C12" s="44" t="s">
        <v>98</v>
      </c>
      <c r="D12" s="44" t="s">
        <v>99</v>
      </c>
      <c r="E12" s="44" t="s">
        <v>86</v>
      </c>
      <c r="F12" s="38">
        <v>48.55</v>
      </c>
      <c r="G12" s="32">
        <v>5.55</v>
      </c>
      <c r="H12" s="39"/>
      <c r="I12" s="32">
        <v>5.55</v>
      </c>
      <c r="J12" s="38">
        <v>42.34</v>
      </c>
      <c r="K12" s="32">
        <v>0.34</v>
      </c>
      <c r="L12" s="39"/>
      <c r="M12" s="32">
        <v>0.34</v>
      </c>
      <c r="N12" s="32">
        <v>5.89</v>
      </c>
      <c r="O12" s="28">
        <v>3</v>
      </c>
      <c r="R12" s="51">
        <f aca="true" t="shared" si="0" ref="R12:R19">R11-2</f>
        <v>32</v>
      </c>
    </row>
    <row r="13" spans="1:18" s="6" customFormat="1" ht="12.75">
      <c r="A13" s="44">
        <v>4038</v>
      </c>
      <c r="B13" s="44" t="s">
        <v>48</v>
      </c>
      <c r="C13" s="44" t="s">
        <v>98</v>
      </c>
      <c r="D13" s="44" t="s">
        <v>60</v>
      </c>
      <c r="E13" s="44" t="s">
        <v>102</v>
      </c>
      <c r="F13" s="38">
        <v>45.91</v>
      </c>
      <c r="G13" s="32">
        <v>2.91</v>
      </c>
      <c r="H13" s="39">
        <v>5</v>
      </c>
      <c r="I13" s="32">
        <v>7.91</v>
      </c>
      <c r="J13" s="101">
        <v>40.6</v>
      </c>
      <c r="K13" s="97"/>
      <c r="L13" s="98"/>
      <c r="M13" s="97">
        <v>0</v>
      </c>
      <c r="N13" s="32">
        <v>7.91</v>
      </c>
      <c r="O13" s="28">
        <v>4</v>
      </c>
      <c r="R13" s="51">
        <f t="shared" si="0"/>
        <v>30</v>
      </c>
    </row>
    <row r="14" spans="1:18" s="6" customFormat="1" ht="12.75">
      <c r="A14" s="44">
        <v>4045</v>
      </c>
      <c r="B14" s="44" t="s">
        <v>100</v>
      </c>
      <c r="C14" s="44" t="s">
        <v>98</v>
      </c>
      <c r="D14" s="44" t="s">
        <v>35</v>
      </c>
      <c r="E14" s="44" t="s">
        <v>101</v>
      </c>
      <c r="F14" s="38">
        <v>46.58</v>
      </c>
      <c r="G14" s="32">
        <v>3.58</v>
      </c>
      <c r="H14" s="39">
        <v>5</v>
      </c>
      <c r="I14" s="32">
        <v>8.58</v>
      </c>
      <c r="J14" s="38">
        <v>42.37</v>
      </c>
      <c r="K14" s="32">
        <v>0.37</v>
      </c>
      <c r="L14" s="39"/>
      <c r="M14" s="32">
        <v>0.37</v>
      </c>
      <c r="N14" s="32">
        <v>8.95</v>
      </c>
      <c r="O14" s="28">
        <v>5</v>
      </c>
      <c r="R14" s="51">
        <f t="shared" si="0"/>
        <v>28</v>
      </c>
    </row>
    <row r="15" spans="1:18" s="6" customFormat="1" ht="12.75">
      <c r="A15" s="44">
        <v>4037</v>
      </c>
      <c r="B15" s="44" t="s">
        <v>64</v>
      </c>
      <c r="C15" s="44" t="s">
        <v>98</v>
      </c>
      <c r="D15" s="44" t="s">
        <v>65</v>
      </c>
      <c r="E15" s="44" t="s">
        <v>66</v>
      </c>
      <c r="F15" s="38">
        <v>47.77</v>
      </c>
      <c r="G15" s="32">
        <v>4.77</v>
      </c>
      <c r="H15" s="39"/>
      <c r="I15" s="32">
        <v>4.77</v>
      </c>
      <c r="J15" s="38">
        <v>46.78</v>
      </c>
      <c r="K15" s="32">
        <v>4.78</v>
      </c>
      <c r="L15" s="39">
        <v>5</v>
      </c>
      <c r="M15" s="32">
        <v>9.78</v>
      </c>
      <c r="N15" s="31">
        <v>14.55</v>
      </c>
      <c r="O15" s="28">
        <v>6</v>
      </c>
      <c r="R15" s="51">
        <f t="shared" si="0"/>
        <v>26</v>
      </c>
    </row>
    <row r="16" spans="1:18" s="6" customFormat="1" ht="12.75">
      <c r="A16" s="44">
        <v>4025</v>
      </c>
      <c r="B16" s="44" t="s">
        <v>58</v>
      </c>
      <c r="C16" s="44" t="s">
        <v>98</v>
      </c>
      <c r="D16" s="44" t="s">
        <v>59</v>
      </c>
      <c r="E16" s="44" t="s">
        <v>120</v>
      </c>
      <c r="F16" s="38">
        <v>50.07</v>
      </c>
      <c r="G16" s="32">
        <v>7.07</v>
      </c>
      <c r="H16" s="39">
        <v>10</v>
      </c>
      <c r="I16" s="32">
        <v>17.07</v>
      </c>
      <c r="J16" s="38">
        <v>46.22</v>
      </c>
      <c r="K16" s="32">
        <v>4.22</v>
      </c>
      <c r="L16" s="39"/>
      <c r="M16" s="32">
        <v>4.22</v>
      </c>
      <c r="N16" s="31">
        <v>21.29</v>
      </c>
      <c r="O16" s="28">
        <v>7</v>
      </c>
      <c r="R16" s="51">
        <f t="shared" si="0"/>
        <v>24</v>
      </c>
    </row>
    <row r="17" spans="1:18" s="6" customFormat="1" ht="12.75">
      <c r="A17" s="44">
        <v>3018</v>
      </c>
      <c r="B17" s="44" t="s">
        <v>83</v>
      </c>
      <c r="C17" s="44" t="s">
        <v>115</v>
      </c>
      <c r="D17" s="44" t="s">
        <v>84</v>
      </c>
      <c r="E17" s="44" t="s">
        <v>116</v>
      </c>
      <c r="F17" s="38">
        <v>62.17</v>
      </c>
      <c r="G17" s="32">
        <v>19.17</v>
      </c>
      <c r="H17" s="39"/>
      <c r="I17" s="32">
        <v>19.17</v>
      </c>
      <c r="J17" s="38">
        <v>51.56</v>
      </c>
      <c r="K17" s="32">
        <v>9.56</v>
      </c>
      <c r="L17" s="39"/>
      <c r="M17" s="27">
        <v>9.56</v>
      </c>
      <c r="N17" s="27">
        <v>28.73</v>
      </c>
      <c r="O17" s="28">
        <v>8</v>
      </c>
      <c r="R17" s="51">
        <f t="shared" si="0"/>
        <v>22</v>
      </c>
    </row>
    <row r="18" spans="1:18" s="6" customFormat="1" ht="12.75">
      <c r="A18" s="44">
        <v>3001</v>
      </c>
      <c r="B18" s="44" t="s">
        <v>130</v>
      </c>
      <c r="C18" s="44" t="s">
        <v>129</v>
      </c>
      <c r="D18" s="44" t="s">
        <v>131</v>
      </c>
      <c r="E18" s="44" t="s">
        <v>132</v>
      </c>
      <c r="F18" s="40">
        <v>64.23</v>
      </c>
      <c r="G18" s="27">
        <v>21.23</v>
      </c>
      <c r="H18" s="41"/>
      <c r="I18" s="27">
        <v>21.23</v>
      </c>
      <c r="J18" s="40">
        <v>59.18</v>
      </c>
      <c r="K18" s="27">
        <v>17.18</v>
      </c>
      <c r="L18" s="41"/>
      <c r="M18" s="27">
        <v>17.18</v>
      </c>
      <c r="N18" s="27">
        <v>38.41</v>
      </c>
      <c r="O18" s="28">
        <v>9</v>
      </c>
      <c r="R18" s="51">
        <f t="shared" si="0"/>
        <v>20</v>
      </c>
    </row>
    <row r="19" spans="1:18" s="6" customFormat="1" ht="12.75">
      <c r="A19" s="44">
        <v>3016</v>
      </c>
      <c r="B19" s="44" t="s">
        <v>50</v>
      </c>
      <c r="C19" s="44" t="s">
        <v>107</v>
      </c>
      <c r="D19" s="44" t="s">
        <v>81</v>
      </c>
      <c r="E19" s="44" t="s">
        <v>82</v>
      </c>
      <c r="F19" s="40">
        <v>58.23</v>
      </c>
      <c r="G19" s="27">
        <v>15.23</v>
      </c>
      <c r="H19" s="41"/>
      <c r="I19" s="27">
        <v>15.23</v>
      </c>
      <c r="J19" s="40">
        <v>62.13</v>
      </c>
      <c r="K19" s="27">
        <v>20.13</v>
      </c>
      <c r="L19" s="41">
        <v>5</v>
      </c>
      <c r="M19" s="27">
        <v>25.13</v>
      </c>
      <c r="N19" s="27">
        <v>40.36</v>
      </c>
      <c r="O19" s="28">
        <v>10</v>
      </c>
      <c r="R19" s="51">
        <f t="shared" si="0"/>
        <v>18</v>
      </c>
    </row>
    <row r="20" spans="1:18" s="6" customFormat="1" ht="12.75">
      <c r="A20" s="44">
        <v>5525</v>
      </c>
      <c r="B20" s="44" t="s">
        <v>48</v>
      </c>
      <c r="C20" s="44" t="s">
        <v>103</v>
      </c>
      <c r="D20" s="44" t="s">
        <v>104</v>
      </c>
      <c r="E20" s="44" t="s">
        <v>49</v>
      </c>
      <c r="F20" s="103">
        <v>42.83</v>
      </c>
      <c r="G20" s="99"/>
      <c r="H20" s="100"/>
      <c r="I20" s="99">
        <v>0</v>
      </c>
      <c r="J20" s="91"/>
      <c r="K20" s="92"/>
      <c r="L20" s="93" t="s">
        <v>20</v>
      </c>
      <c r="M20" s="92">
        <v>100</v>
      </c>
      <c r="N20" s="27">
        <v>100</v>
      </c>
      <c r="O20" s="28">
        <v>11</v>
      </c>
      <c r="R20" s="51">
        <v>8</v>
      </c>
    </row>
    <row r="21" spans="1:18" s="6" customFormat="1" ht="12.75">
      <c r="A21" s="44">
        <v>4005</v>
      </c>
      <c r="B21" s="44" t="s">
        <v>133</v>
      </c>
      <c r="C21" s="44" t="s">
        <v>57</v>
      </c>
      <c r="D21" s="44" t="s">
        <v>134</v>
      </c>
      <c r="E21" s="44" t="s">
        <v>135</v>
      </c>
      <c r="F21" s="40">
        <v>48.49</v>
      </c>
      <c r="G21" s="27">
        <v>5.49</v>
      </c>
      <c r="H21" s="41">
        <v>10</v>
      </c>
      <c r="I21" s="27">
        <v>15.49</v>
      </c>
      <c r="J21" s="91"/>
      <c r="K21" s="92"/>
      <c r="L21" s="93" t="s">
        <v>20</v>
      </c>
      <c r="M21" s="92">
        <v>100</v>
      </c>
      <c r="N21" s="27">
        <v>115.49</v>
      </c>
      <c r="O21" s="28">
        <v>12</v>
      </c>
      <c r="R21" s="51">
        <v>7</v>
      </c>
    </row>
    <row r="22" spans="1:18" s="6" customFormat="1" ht="12.75">
      <c r="A22" s="44">
        <v>4035</v>
      </c>
      <c r="B22" s="44" t="s">
        <v>29</v>
      </c>
      <c r="C22" s="44" t="s">
        <v>57</v>
      </c>
      <c r="D22" s="44" t="s">
        <v>136</v>
      </c>
      <c r="E22" s="44" t="s">
        <v>137</v>
      </c>
      <c r="F22" s="40">
        <v>43.52</v>
      </c>
      <c r="G22" s="27">
        <v>0.52</v>
      </c>
      <c r="H22" s="41">
        <v>15</v>
      </c>
      <c r="I22" s="27">
        <v>15.52</v>
      </c>
      <c r="J22" s="91"/>
      <c r="K22" s="92"/>
      <c r="L22" s="93" t="s">
        <v>20</v>
      </c>
      <c r="M22" s="92">
        <v>100</v>
      </c>
      <c r="N22" s="27">
        <v>115.52</v>
      </c>
      <c r="O22" s="28">
        <v>13</v>
      </c>
      <c r="R22" s="51">
        <v>6</v>
      </c>
    </row>
    <row r="23" spans="1:18" s="6" customFormat="1" ht="12.75">
      <c r="A23" s="44">
        <v>6505</v>
      </c>
      <c r="B23" s="44" t="s">
        <v>64</v>
      </c>
      <c r="C23" s="44" t="s">
        <v>103</v>
      </c>
      <c r="D23" s="44" t="s">
        <v>138</v>
      </c>
      <c r="E23" s="44" t="s">
        <v>139</v>
      </c>
      <c r="F23" s="88"/>
      <c r="G23" s="89"/>
      <c r="H23" s="90" t="s">
        <v>20</v>
      </c>
      <c r="I23" s="89">
        <v>120</v>
      </c>
      <c r="J23" s="38">
        <v>43.06</v>
      </c>
      <c r="K23" s="32">
        <v>1.06</v>
      </c>
      <c r="L23" s="39"/>
      <c r="M23" s="32">
        <v>1.06</v>
      </c>
      <c r="N23" s="32">
        <v>121.06</v>
      </c>
      <c r="O23" s="28">
        <v>14</v>
      </c>
      <c r="R23" s="51">
        <v>5</v>
      </c>
    </row>
    <row r="24" spans="1:18" s="6" customFormat="1" ht="12.75">
      <c r="A24" s="44">
        <v>3025</v>
      </c>
      <c r="B24" s="44" t="s">
        <v>78</v>
      </c>
      <c r="C24" s="44" t="s">
        <v>105</v>
      </c>
      <c r="D24" s="44" t="s">
        <v>79</v>
      </c>
      <c r="E24" s="44" t="s">
        <v>80</v>
      </c>
      <c r="F24" s="88"/>
      <c r="G24" s="89"/>
      <c r="H24" s="90" t="s">
        <v>20</v>
      </c>
      <c r="I24" s="89">
        <v>120</v>
      </c>
      <c r="J24" s="38">
        <v>43.25</v>
      </c>
      <c r="K24" s="32">
        <v>1.25</v>
      </c>
      <c r="L24" s="39"/>
      <c r="M24" s="32">
        <v>1.25</v>
      </c>
      <c r="N24" s="32">
        <v>121.25</v>
      </c>
      <c r="O24" s="28">
        <v>15</v>
      </c>
      <c r="R24" s="51">
        <v>4</v>
      </c>
    </row>
    <row r="25" spans="1:18" s="6" customFormat="1" ht="12.75">
      <c r="A25" s="44">
        <v>6523</v>
      </c>
      <c r="B25" s="44" t="s">
        <v>34</v>
      </c>
      <c r="C25" s="44" t="s">
        <v>119</v>
      </c>
      <c r="D25" s="44" t="s">
        <v>35</v>
      </c>
      <c r="E25" s="44" t="s">
        <v>36</v>
      </c>
      <c r="F25" s="88"/>
      <c r="G25" s="89"/>
      <c r="H25" s="90" t="s">
        <v>20</v>
      </c>
      <c r="I25" s="89">
        <v>120</v>
      </c>
      <c r="J25" s="38">
        <v>43.84</v>
      </c>
      <c r="K25" s="32">
        <v>1.84</v>
      </c>
      <c r="L25" s="39"/>
      <c r="M25" s="32">
        <v>1.84</v>
      </c>
      <c r="N25" s="31">
        <v>121.84</v>
      </c>
      <c r="O25" s="28">
        <v>16</v>
      </c>
      <c r="R25" s="51">
        <v>3</v>
      </c>
    </row>
    <row r="26" spans="1:18" s="6" customFormat="1" ht="12.75">
      <c r="A26" s="44">
        <v>6516</v>
      </c>
      <c r="B26" s="44" t="s">
        <v>25</v>
      </c>
      <c r="C26" s="44" t="s">
        <v>122</v>
      </c>
      <c r="D26" s="44" t="s">
        <v>26</v>
      </c>
      <c r="E26" s="44" t="s">
        <v>123</v>
      </c>
      <c r="F26" s="91"/>
      <c r="G26" s="92"/>
      <c r="H26" s="93" t="s">
        <v>20</v>
      </c>
      <c r="I26" s="92">
        <v>120</v>
      </c>
      <c r="J26" s="40">
        <v>54</v>
      </c>
      <c r="K26" s="27">
        <v>12</v>
      </c>
      <c r="L26" s="41">
        <v>5</v>
      </c>
      <c r="M26" s="27">
        <v>17</v>
      </c>
      <c r="N26" s="27">
        <v>137</v>
      </c>
      <c r="O26" s="28">
        <v>17</v>
      </c>
      <c r="R26" s="51">
        <v>2</v>
      </c>
    </row>
    <row r="27" spans="1:18" s="6" customFormat="1" ht="12.75">
      <c r="A27" s="44">
        <v>6502</v>
      </c>
      <c r="B27" s="44" t="s">
        <v>29</v>
      </c>
      <c r="C27" s="45" t="s">
        <v>30</v>
      </c>
      <c r="D27" s="44" t="s">
        <v>31</v>
      </c>
      <c r="E27" s="44" t="s">
        <v>32</v>
      </c>
      <c r="F27" s="88"/>
      <c r="G27" s="89"/>
      <c r="H27" s="90" t="s">
        <v>20</v>
      </c>
      <c r="I27" s="89">
        <v>120</v>
      </c>
      <c r="J27" s="88"/>
      <c r="K27" s="89"/>
      <c r="L27" s="90" t="s">
        <v>20</v>
      </c>
      <c r="M27" s="92">
        <v>100</v>
      </c>
      <c r="N27" s="94">
        <v>220</v>
      </c>
      <c r="O27" s="28" t="s">
        <v>24</v>
      </c>
      <c r="R27" s="51">
        <v>1</v>
      </c>
    </row>
    <row r="28" spans="1:18" s="6" customFormat="1" ht="12.75">
      <c r="A28" s="44"/>
      <c r="B28" s="44"/>
      <c r="C28" s="44"/>
      <c r="D28" s="44"/>
      <c r="E28" s="44"/>
      <c r="F28" s="38"/>
      <c r="G28" s="32"/>
      <c r="H28" s="39"/>
      <c r="I28" s="32"/>
      <c r="J28" s="38"/>
      <c r="K28" s="32"/>
      <c r="L28" s="39"/>
      <c r="M28" s="32"/>
      <c r="N28" s="31"/>
      <c r="O28" s="28"/>
      <c r="R28" s="51"/>
    </row>
    <row r="29" spans="1:18" s="6" customFormat="1" ht="12.75">
      <c r="A29" s="44"/>
      <c r="B29" s="44"/>
      <c r="C29" s="44"/>
      <c r="D29" s="44"/>
      <c r="E29" s="44"/>
      <c r="F29" s="38"/>
      <c r="G29" s="32"/>
      <c r="H29" s="39"/>
      <c r="I29" s="32"/>
      <c r="J29" s="38"/>
      <c r="K29" s="32"/>
      <c r="L29" s="39"/>
      <c r="M29" s="32"/>
      <c r="N29" s="32"/>
      <c r="O29" s="28"/>
      <c r="R29" s="51"/>
    </row>
    <row r="30" spans="1:18" s="6" customFormat="1" ht="12.75">
      <c r="A30" s="44"/>
      <c r="B30" s="44"/>
      <c r="C30" s="44"/>
      <c r="D30" s="44"/>
      <c r="E30" s="44"/>
      <c r="F30" s="38"/>
      <c r="G30" s="32"/>
      <c r="H30" s="39"/>
      <c r="I30" s="32"/>
      <c r="J30" s="38"/>
      <c r="K30" s="32"/>
      <c r="L30" s="39"/>
      <c r="M30" s="32"/>
      <c r="N30" s="32"/>
      <c r="O30" s="28"/>
      <c r="R30" s="51"/>
    </row>
    <row r="31" spans="1:18" s="6" customFormat="1" ht="12.75">
      <c r="A31" s="44"/>
      <c r="B31" s="44"/>
      <c r="C31" s="44"/>
      <c r="D31" s="44"/>
      <c r="E31" s="44"/>
      <c r="F31" s="38"/>
      <c r="G31" s="32"/>
      <c r="H31" s="39"/>
      <c r="I31" s="32"/>
      <c r="J31" s="38"/>
      <c r="K31" s="32"/>
      <c r="L31" s="39"/>
      <c r="M31" s="32"/>
      <c r="N31" s="31"/>
      <c r="O31" s="28"/>
      <c r="R31" s="51"/>
    </row>
    <row r="32" spans="1:19" ht="12.75">
      <c r="A32" s="44"/>
      <c r="B32" s="44"/>
      <c r="C32" s="44"/>
      <c r="D32" s="44"/>
      <c r="E32" s="44"/>
      <c r="F32" s="40"/>
      <c r="G32" s="27"/>
      <c r="H32" s="41"/>
      <c r="I32" s="27"/>
      <c r="J32" s="40"/>
      <c r="K32" s="27"/>
      <c r="L32" s="41"/>
      <c r="M32" s="27"/>
      <c r="N32" s="27"/>
      <c r="O32" s="28"/>
      <c r="P32" s="6"/>
      <c r="Q32" s="6"/>
      <c r="R32" s="51"/>
      <c r="S32" s="6"/>
    </row>
    <row r="33" spans="1:19" ht="12.75">
      <c r="A33" s="44"/>
      <c r="B33" s="44"/>
      <c r="C33" s="44"/>
      <c r="D33" s="44"/>
      <c r="E33" s="44"/>
      <c r="F33" s="40"/>
      <c r="G33" s="27"/>
      <c r="H33" s="41"/>
      <c r="I33" s="27"/>
      <c r="J33" s="40"/>
      <c r="K33" s="27"/>
      <c r="L33" s="41"/>
      <c r="M33" s="27"/>
      <c r="N33" s="27"/>
      <c r="O33" s="28"/>
      <c r="P33" s="6"/>
      <c r="Q33" s="6"/>
      <c r="R33" s="51"/>
      <c r="S33" s="6"/>
    </row>
    <row r="34" spans="1:19" ht="12.75">
      <c r="A34" s="44"/>
      <c r="B34" s="44"/>
      <c r="C34" s="44"/>
      <c r="D34" s="44"/>
      <c r="E34" s="44"/>
      <c r="F34" s="40"/>
      <c r="G34" s="27"/>
      <c r="H34" s="41"/>
      <c r="I34" s="27"/>
      <c r="J34" s="40"/>
      <c r="K34" s="27"/>
      <c r="L34" s="41"/>
      <c r="M34" s="27"/>
      <c r="N34" s="27"/>
      <c r="O34" s="28"/>
      <c r="P34" s="6"/>
      <c r="Q34" s="6"/>
      <c r="R34" s="51"/>
      <c r="S34" s="6"/>
    </row>
    <row r="35" spans="1:19" ht="12.75">
      <c r="A35" s="44"/>
      <c r="B35" s="44"/>
      <c r="C35" s="44"/>
      <c r="D35" s="44"/>
      <c r="E35" s="44"/>
      <c r="F35" s="40"/>
      <c r="G35" s="27"/>
      <c r="H35" s="41"/>
      <c r="I35" s="27"/>
      <c r="J35" s="40"/>
      <c r="K35" s="27"/>
      <c r="L35" s="41"/>
      <c r="M35" s="27"/>
      <c r="N35" s="27"/>
      <c r="O35" s="28"/>
      <c r="P35" s="6"/>
      <c r="Q35" s="6"/>
      <c r="R35" s="51"/>
      <c r="S35" s="6"/>
    </row>
    <row r="36" spans="1:19" ht="12.75">
      <c r="A36" s="44"/>
      <c r="B36" s="44"/>
      <c r="C36" s="44"/>
      <c r="D36" s="44"/>
      <c r="E36" s="44"/>
      <c r="F36" s="40"/>
      <c r="G36" s="27"/>
      <c r="H36" s="41"/>
      <c r="I36" s="27"/>
      <c r="J36" s="40"/>
      <c r="K36" s="27"/>
      <c r="L36" s="41"/>
      <c r="M36" s="27"/>
      <c r="N36" s="27"/>
      <c r="O36" s="28"/>
      <c r="P36" s="6"/>
      <c r="Q36" s="6"/>
      <c r="R36" s="51"/>
      <c r="S36" s="6"/>
    </row>
    <row r="37" spans="1:19" ht="12.75">
      <c r="A37" s="44"/>
      <c r="B37" s="44"/>
      <c r="C37" s="44"/>
      <c r="D37" s="44"/>
      <c r="E37" s="44"/>
      <c r="F37" s="40"/>
      <c r="G37" s="27"/>
      <c r="H37" s="41"/>
      <c r="I37" s="27"/>
      <c r="J37" s="40"/>
      <c r="K37" s="27"/>
      <c r="L37" s="41"/>
      <c r="M37" s="27"/>
      <c r="N37" s="27"/>
      <c r="O37" s="28"/>
      <c r="P37" s="6"/>
      <c r="Q37" s="6"/>
      <c r="R37" s="51"/>
      <c r="S37" s="6"/>
    </row>
    <row r="38" spans="1:19" ht="12.75">
      <c r="A38" s="44"/>
      <c r="B38" s="44"/>
      <c r="C38" s="44"/>
      <c r="D38" s="44"/>
      <c r="E38" s="44"/>
      <c r="F38" s="40"/>
      <c r="G38" s="27"/>
      <c r="H38" s="41"/>
      <c r="I38" s="27"/>
      <c r="J38" s="40"/>
      <c r="K38" s="27"/>
      <c r="L38" s="41"/>
      <c r="M38" s="27"/>
      <c r="N38" s="27"/>
      <c r="O38" s="28"/>
      <c r="P38" s="6"/>
      <c r="Q38" s="6"/>
      <c r="R38" s="51"/>
      <c r="S38" s="6"/>
    </row>
    <row r="39" spans="1:19" ht="12.75">
      <c r="A39" s="44"/>
      <c r="B39" s="44"/>
      <c r="C39" s="44"/>
      <c r="D39" s="44"/>
      <c r="E39" s="44"/>
      <c r="F39" s="40"/>
      <c r="G39" s="27"/>
      <c r="H39" s="41"/>
      <c r="I39" s="27"/>
      <c r="J39" s="40"/>
      <c r="K39" s="27"/>
      <c r="L39" s="41"/>
      <c r="M39" s="27"/>
      <c r="N39" s="27"/>
      <c r="O39" s="28"/>
      <c r="P39" s="6"/>
      <c r="Q39" s="6"/>
      <c r="R39" s="51"/>
      <c r="S39" s="6"/>
    </row>
    <row r="40" spans="1:19" ht="12.75">
      <c r="A40" s="25"/>
      <c r="B40" s="25"/>
      <c r="C40" s="25"/>
      <c r="D40" s="25"/>
      <c r="E40" s="25"/>
      <c r="F40" s="40"/>
      <c r="G40" s="27"/>
      <c r="H40" s="41"/>
      <c r="I40" s="27"/>
      <c r="J40" s="40"/>
      <c r="K40" s="27"/>
      <c r="L40" s="41"/>
      <c r="M40" s="27"/>
      <c r="N40" s="27"/>
      <c r="O40" s="28"/>
      <c r="P40" s="6"/>
      <c r="Q40" s="6"/>
      <c r="R40" s="51"/>
      <c r="S40" s="6"/>
    </row>
    <row r="41" spans="1:19" ht="12.75">
      <c r="A41" s="44"/>
      <c r="B41" s="44"/>
      <c r="C41" s="44"/>
      <c r="D41" s="44"/>
      <c r="E41" s="44"/>
      <c r="F41" s="38"/>
      <c r="G41" s="32"/>
      <c r="H41" s="39"/>
      <c r="I41" s="32"/>
      <c r="J41" s="38"/>
      <c r="K41" s="32"/>
      <c r="L41" s="39"/>
      <c r="M41" s="32"/>
      <c r="N41" s="31"/>
      <c r="O41" s="28"/>
      <c r="P41" s="6"/>
      <c r="Q41" s="6"/>
      <c r="R41" s="51"/>
      <c r="S41" s="6"/>
    </row>
    <row r="42" spans="1:19" ht="12.75">
      <c r="A42" s="44"/>
      <c r="B42" s="44"/>
      <c r="C42" s="44"/>
      <c r="D42" s="44"/>
      <c r="E42" s="44"/>
      <c r="F42" s="38"/>
      <c r="G42" s="32"/>
      <c r="H42" s="39"/>
      <c r="I42" s="32"/>
      <c r="J42" s="38"/>
      <c r="K42" s="32"/>
      <c r="L42" s="39"/>
      <c r="M42" s="32"/>
      <c r="N42" s="32"/>
      <c r="O42" s="28"/>
      <c r="P42" s="6"/>
      <c r="Q42" s="6"/>
      <c r="R42" s="51"/>
      <c r="S42" s="6"/>
    </row>
    <row r="43" spans="1:19" ht="12.75">
      <c r="A43" s="44"/>
      <c r="B43" s="44"/>
      <c r="C43" s="44"/>
      <c r="D43" s="44"/>
      <c r="E43" s="44"/>
      <c r="F43" s="38"/>
      <c r="G43" s="32"/>
      <c r="H43" s="39"/>
      <c r="I43" s="32"/>
      <c r="J43" s="38"/>
      <c r="K43" s="32"/>
      <c r="L43" s="39"/>
      <c r="M43" s="32"/>
      <c r="N43" s="32"/>
      <c r="O43" s="28"/>
      <c r="P43" s="6"/>
      <c r="Q43" s="6"/>
      <c r="R43" s="51"/>
      <c r="S43" s="6"/>
    </row>
    <row r="44" spans="1:19" ht="12.75">
      <c r="A44" s="44"/>
      <c r="B44" s="44"/>
      <c r="C44" s="44"/>
      <c r="D44" s="44"/>
      <c r="E44" s="44"/>
      <c r="F44" s="38"/>
      <c r="G44" s="32"/>
      <c r="H44" s="39"/>
      <c r="I44" s="32"/>
      <c r="J44" s="38"/>
      <c r="K44" s="32"/>
      <c r="L44" s="39"/>
      <c r="M44" s="32"/>
      <c r="N44" s="32"/>
      <c r="O44" s="28"/>
      <c r="P44" s="6"/>
      <c r="Q44" s="6"/>
      <c r="R44" s="51"/>
      <c r="S44" s="6"/>
    </row>
    <row r="45" spans="1:19" ht="12.75">
      <c r="A45" s="44"/>
      <c r="B45" s="44"/>
      <c r="C45" s="44"/>
      <c r="D45" s="44"/>
      <c r="E45" s="44"/>
      <c r="F45" s="38"/>
      <c r="G45" s="32"/>
      <c r="H45" s="39"/>
      <c r="I45" s="32"/>
      <c r="J45" s="38"/>
      <c r="K45" s="32"/>
      <c r="L45" s="39"/>
      <c r="M45" s="32"/>
      <c r="N45" s="31"/>
      <c r="O45" s="28"/>
      <c r="P45" s="6"/>
      <c r="Q45" s="6"/>
      <c r="R45" s="51"/>
      <c r="S45" s="6"/>
    </row>
    <row r="46" spans="1:19" ht="12.75">
      <c r="A46" s="44"/>
      <c r="B46" s="44"/>
      <c r="C46" s="44"/>
      <c r="D46" s="44"/>
      <c r="E46" s="44"/>
      <c r="F46" s="38"/>
      <c r="G46" s="32"/>
      <c r="H46" s="39"/>
      <c r="I46" s="32"/>
      <c r="J46" s="38"/>
      <c r="K46" s="32"/>
      <c r="L46" s="39"/>
      <c r="M46" s="27"/>
      <c r="N46" s="27"/>
      <c r="O46" s="28"/>
      <c r="P46" s="6"/>
      <c r="Q46" s="6"/>
      <c r="R46" s="51"/>
      <c r="S46" s="6"/>
    </row>
    <row r="47" spans="1:19" ht="12.75">
      <c r="A47" s="44"/>
      <c r="B47" s="44"/>
      <c r="C47" s="44"/>
      <c r="D47" s="44"/>
      <c r="E47" s="44"/>
      <c r="F47" s="40"/>
      <c r="G47" s="27"/>
      <c r="H47" s="41"/>
      <c r="I47" s="27"/>
      <c r="J47" s="40"/>
      <c r="K47" s="27"/>
      <c r="L47" s="41"/>
      <c r="M47" s="27"/>
      <c r="N47" s="27"/>
      <c r="O47" s="28"/>
      <c r="P47" s="6"/>
      <c r="Q47" s="6"/>
      <c r="R47" s="51"/>
      <c r="S47" s="6"/>
    </row>
    <row r="48" spans="1:19" ht="12.75">
      <c r="A48" s="44"/>
      <c r="B48" s="44"/>
      <c r="C48" s="44"/>
      <c r="D48" s="44"/>
      <c r="E48" s="44"/>
      <c r="F48" s="40"/>
      <c r="G48" s="27"/>
      <c r="H48" s="41"/>
      <c r="I48" s="27"/>
      <c r="J48" s="40"/>
      <c r="K48" s="27"/>
      <c r="L48" s="41"/>
      <c r="M48" s="27"/>
      <c r="N48" s="27"/>
      <c r="O48" s="28"/>
      <c r="P48" s="6"/>
      <c r="Q48" s="6"/>
      <c r="R48" s="51"/>
      <c r="S48" s="6"/>
    </row>
    <row r="49" spans="1:19" ht="12.75">
      <c r="A49" s="44"/>
      <c r="B49" s="44"/>
      <c r="C49" s="44"/>
      <c r="D49" s="44"/>
      <c r="E49" s="44"/>
      <c r="F49" s="40"/>
      <c r="G49" s="27"/>
      <c r="H49" s="41"/>
      <c r="I49" s="27"/>
      <c r="J49" s="40"/>
      <c r="K49" s="27"/>
      <c r="L49" s="41"/>
      <c r="M49" s="27"/>
      <c r="N49" s="27"/>
      <c r="O49" s="28"/>
      <c r="P49" s="6"/>
      <c r="Q49" s="6"/>
      <c r="R49" s="51"/>
      <c r="S49" s="6"/>
    </row>
    <row r="50" spans="1:19" ht="12.75">
      <c r="A50" s="44"/>
      <c r="B50" s="44"/>
      <c r="C50" s="44"/>
      <c r="D50" s="44"/>
      <c r="E50" s="44"/>
      <c r="F50" s="40"/>
      <c r="G50" s="27"/>
      <c r="H50" s="41"/>
      <c r="I50" s="27"/>
      <c r="J50" s="40"/>
      <c r="K50" s="27"/>
      <c r="L50" s="41"/>
      <c r="M50" s="27"/>
      <c r="N50" s="27"/>
      <c r="O50" s="28"/>
      <c r="P50" s="6"/>
      <c r="Q50" s="6"/>
      <c r="R50" s="51"/>
      <c r="S50" s="6"/>
    </row>
    <row r="51" spans="1:19" ht="13.5" thickBot="1">
      <c r="A51" s="46"/>
      <c r="B51" s="46"/>
      <c r="C51" s="46"/>
      <c r="D51" s="46"/>
      <c r="E51" s="46"/>
      <c r="F51" s="47"/>
      <c r="G51" s="48"/>
      <c r="H51" s="49"/>
      <c r="I51" s="48"/>
      <c r="J51" s="47"/>
      <c r="K51" s="48"/>
      <c r="L51" s="49"/>
      <c r="M51" s="48"/>
      <c r="N51" s="48"/>
      <c r="O51" s="42"/>
      <c r="P51" s="6"/>
      <c r="Q51" s="6"/>
      <c r="R51" s="51"/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O51"/>
  <sheetViews>
    <sheetView workbookViewId="0" topLeftCell="B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50" customWidth="1"/>
    <col min="15" max="16384" width="9.125" style="1" customWidth="1"/>
  </cols>
  <sheetData>
    <row r="1" spans="1:8" ht="33.75">
      <c r="A1" s="195"/>
      <c r="B1" s="195"/>
      <c r="C1" s="7" t="s">
        <v>126</v>
      </c>
      <c r="D1" s="7"/>
      <c r="E1" s="4"/>
      <c r="F1" s="3"/>
      <c r="G1" s="3"/>
      <c r="H1" s="3"/>
    </row>
    <row r="2" ht="12.75">
      <c r="E2" s="5" t="s">
        <v>127</v>
      </c>
    </row>
    <row r="3" ht="13.5" thickBot="1">
      <c r="E3" s="5"/>
    </row>
    <row r="4" spans="2:9" ht="13.5" thickBot="1">
      <c r="B4" s="33" t="s">
        <v>140</v>
      </c>
      <c r="C4" s="33"/>
      <c r="D4" s="33"/>
      <c r="E4" s="33"/>
      <c r="F4" s="2"/>
      <c r="G4" s="12" t="s">
        <v>12</v>
      </c>
      <c r="H4" s="11">
        <v>172</v>
      </c>
      <c r="I4" s="9"/>
    </row>
    <row r="5" spans="3:9" ht="13.5" thickBot="1">
      <c r="C5" s="15" t="s">
        <v>10</v>
      </c>
      <c r="D5" s="15"/>
      <c r="E5" s="16">
        <v>5</v>
      </c>
      <c r="G5" s="13" t="s">
        <v>13</v>
      </c>
      <c r="H5" s="29">
        <v>43</v>
      </c>
      <c r="I5" s="10"/>
    </row>
    <row r="6" spans="7:9" ht="13.5" thickBot="1">
      <c r="G6" s="14" t="s">
        <v>14</v>
      </c>
      <c r="H6" s="30">
        <v>65</v>
      </c>
      <c r="I6" s="10"/>
    </row>
    <row r="7" ht="13.5" thickBot="1"/>
    <row r="8" spans="1:14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3" t="s">
        <v>6</v>
      </c>
      <c r="K8" s="196" t="s">
        <v>7</v>
      </c>
      <c r="N8" s="51"/>
    </row>
    <row r="9" spans="1:14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04"/>
      <c r="K9" s="197"/>
      <c r="N9" s="51" t="s">
        <v>17</v>
      </c>
    </row>
    <row r="10" spans="1:14" s="6" customFormat="1" ht="12.75">
      <c r="A10" s="43">
        <v>4045</v>
      </c>
      <c r="B10" s="43" t="s">
        <v>100</v>
      </c>
      <c r="C10" s="43" t="s">
        <v>98</v>
      </c>
      <c r="D10" s="43" t="s">
        <v>35</v>
      </c>
      <c r="E10" s="43" t="s">
        <v>101</v>
      </c>
      <c r="F10" s="34">
        <v>49.22</v>
      </c>
      <c r="G10" s="35">
        <v>6.22</v>
      </c>
      <c r="H10" s="36"/>
      <c r="I10" s="35">
        <v>6.22</v>
      </c>
      <c r="J10" s="37">
        <v>6.22</v>
      </c>
      <c r="K10" s="26">
        <v>1</v>
      </c>
      <c r="N10" s="51">
        <v>5</v>
      </c>
    </row>
    <row r="11" spans="1:14" s="6" customFormat="1" ht="12.75">
      <c r="A11" s="44">
        <v>6520</v>
      </c>
      <c r="B11" s="44" t="s">
        <v>100</v>
      </c>
      <c r="C11" s="44" t="s">
        <v>106</v>
      </c>
      <c r="D11" s="44" t="s">
        <v>45</v>
      </c>
      <c r="E11" s="44" t="s">
        <v>46</v>
      </c>
      <c r="F11" s="38">
        <v>49.79</v>
      </c>
      <c r="G11" s="32">
        <v>6.79</v>
      </c>
      <c r="H11" s="39"/>
      <c r="I11" s="32">
        <v>6.79</v>
      </c>
      <c r="J11" s="31">
        <v>6.79</v>
      </c>
      <c r="K11" s="28">
        <v>2</v>
      </c>
      <c r="N11" s="51">
        <v>4</v>
      </c>
    </row>
    <row r="12" spans="1:14" s="6" customFormat="1" ht="12.75">
      <c r="A12" s="44">
        <v>4004</v>
      </c>
      <c r="B12" s="44" t="s">
        <v>44</v>
      </c>
      <c r="C12" s="44" t="s">
        <v>98</v>
      </c>
      <c r="D12" s="44" t="s">
        <v>99</v>
      </c>
      <c r="E12" s="44" t="s">
        <v>86</v>
      </c>
      <c r="F12" s="38">
        <v>50.57</v>
      </c>
      <c r="G12" s="32">
        <v>7.57</v>
      </c>
      <c r="H12" s="39"/>
      <c r="I12" s="32">
        <v>7.57</v>
      </c>
      <c r="J12" s="32">
        <v>7.57</v>
      </c>
      <c r="K12" s="28">
        <v>3</v>
      </c>
      <c r="N12" s="51">
        <v>3</v>
      </c>
    </row>
    <row r="13" spans="1:14" s="6" customFormat="1" ht="12.75">
      <c r="A13" s="44">
        <v>3010</v>
      </c>
      <c r="B13" s="44" t="s">
        <v>58</v>
      </c>
      <c r="C13" s="44" t="s">
        <v>129</v>
      </c>
      <c r="D13" s="44" t="s">
        <v>69</v>
      </c>
      <c r="E13" s="44" t="s">
        <v>70</v>
      </c>
      <c r="F13" s="38">
        <v>50.18</v>
      </c>
      <c r="G13" s="32">
        <v>7.18</v>
      </c>
      <c r="H13" s="39">
        <v>5</v>
      </c>
      <c r="I13" s="32">
        <v>12.18</v>
      </c>
      <c r="J13" s="32">
        <v>12.18</v>
      </c>
      <c r="K13" s="28">
        <v>4</v>
      </c>
      <c r="N13" s="51">
        <v>2</v>
      </c>
    </row>
    <row r="14" spans="1:14" s="6" customFormat="1" ht="12.75">
      <c r="A14" s="44">
        <v>4038</v>
      </c>
      <c r="B14" s="44" t="s">
        <v>48</v>
      </c>
      <c r="C14" s="44" t="s">
        <v>98</v>
      </c>
      <c r="D14" s="44" t="s">
        <v>60</v>
      </c>
      <c r="E14" s="44" t="s">
        <v>102</v>
      </c>
      <c r="F14" s="88"/>
      <c r="G14" s="89"/>
      <c r="H14" s="90" t="s">
        <v>20</v>
      </c>
      <c r="I14" s="89">
        <v>120</v>
      </c>
      <c r="J14" s="89">
        <v>120</v>
      </c>
      <c r="K14" s="28">
        <v>5</v>
      </c>
      <c r="N14" s="51">
        <v>1</v>
      </c>
    </row>
    <row r="15" spans="1:14" s="6" customFormat="1" ht="12.75">
      <c r="A15" s="44"/>
      <c r="B15" s="44"/>
      <c r="C15" s="44"/>
      <c r="D15" s="44"/>
      <c r="E15" s="44"/>
      <c r="F15" s="38"/>
      <c r="G15" s="32"/>
      <c r="H15" s="39"/>
      <c r="I15" s="32"/>
      <c r="J15" s="31"/>
      <c r="K15" s="28"/>
      <c r="N15" s="51"/>
    </row>
    <row r="16" spans="1:14" s="6" customFormat="1" ht="12.75">
      <c r="A16" s="44"/>
      <c r="B16" s="44"/>
      <c r="C16" s="44"/>
      <c r="D16" s="44"/>
      <c r="E16" s="44"/>
      <c r="F16" s="38"/>
      <c r="G16" s="32"/>
      <c r="H16" s="39"/>
      <c r="I16" s="32"/>
      <c r="J16" s="31"/>
      <c r="K16" s="28"/>
      <c r="N16" s="51"/>
    </row>
    <row r="17" spans="1:14" s="6" customFormat="1" ht="12.75">
      <c r="A17" s="44"/>
      <c r="B17" s="44"/>
      <c r="C17" s="44"/>
      <c r="D17" s="44"/>
      <c r="E17" s="44"/>
      <c r="F17" s="38"/>
      <c r="G17" s="32"/>
      <c r="H17" s="39"/>
      <c r="I17" s="32"/>
      <c r="J17" s="27"/>
      <c r="K17" s="28"/>
      <c r="N17" s="51"/>
    </row>
    <row r="18" spans="1:14" s="6" customFormat="1" ht="12.75">
      <c r="A18" s="44"/>
      <c r="B18" s="44"/>
      <c r="C18" s="44"/>
      <c r="D18" s="44"/>
      <c r="E18" s="44"/>
      <c r="F18" s="40"/>
      <c r="G18" s="27"/>
      <c r="H18" s="41"/>
      <c r="I18" s="27"/>
      <c r="J18" s="27"/>
      <c r="K18" s="28"/>
      <c r="N18" s="51"/>
    </row>
    <row r="19" spans="1:14" s="6" customFormat="1" ht="12.75">
      <c r="A19" s="44"/>
      <c r="B19" s="44"/>
      <c r="C19" s="44"/>
      <c r="D19" s="44"/>
      <c r="E19" s="44"/>
      <c r="F19" s="40"/>
      <c r="G19" s="27"/>
      <c r="H19" s="41"/>
      <c r="I19" s="27"/>
      <c r="J19" s="27"/>
      <c r="K19" s="28"/>
      <c r="N19" s="51"/>
    </row>
    <row r="20" spans="1:14" s="6" customFormat="1" ht="12.75">
      <c r="A20" s="44"/>
      <c r="B20" s="44"/>
      <c r="C20" s="44"/>
      <c r="D20" s="44"/>
      <c r="E20" s="44"/>
      <c r="F20" s="40"/>
      <c r="G20" s="27"/>
      <c r="H20" s="41"/>
      <c r="I20" s="27"/>
      <c r="J20" s="27"/>
      <c r="K20" s="28"/>
      <c r="N20" s="51"/>
    </row>
    <row r="21" spans="1:14" s="6" customFormat="1" ht="12.75">
      <c r="A21" s="44"/>
      <c r="B21" s="44"/>
      <c r="C21" s="44"/>
      <c r="D21" s="44"/>
      <c r="E21" s="44"/>
      <c r="F21" s="40"/>
      <c r="G21" s="27"/>
      <c r="H21" s="41"/>
      <c r="I21" s="27"/>
      <c r="J21" s="27"/>
      <c r="K21" s="28"/>
      <c r="N21" s="51"/>
    </row>
    <row r="22" spans="1:14" s="6" customFormat="1" ht="12.75">
      <c r="A22" s="44"/>
      <c r="B22" s="44"/>
      <c r="C22" s="44"/>
      <c r="D22" s="44"/>
      <c r="E22" s="44"/>
      <c r="F22" s="40"/>
      <c r="G22" s="27"/>
      <c r="H22" s="41"/>
      <c r="I22" s="27"/>
      <c r="J22" s="27"/>
      <c r="K22" s="28"/>
      <c r="N22" s="51"/>
    </row>
    <row r="23" spans="1:14" s="6" customFormat="1" ht="12.75">
      <c r="A23" s="44"/>
      <c r="B23" s="44"/>
      <c r="C23" s="44"/>
      <c r="D23" s="44"/>
      <c r="E23" s="44"/>
      <c r="F23" s="38"/>
      <c r="G23" s="32"/>
      <c r="H23" s="39"/>
      <c r="I23" s="32"/>
      <c r="J23" s="32"/>
      <c r="K23" s="28"/>
      <c r="N23" s="51"/>
    </row>
    <row r="24" spans="1:14" s="6" customFormat="1" ht="12.75">
      <c r="A24" s="44"/>
      <c r="B24" s="44"/>
      <c r="C24" s="44"/>
      <c r="D24" s="44"/>
      <c r="E24" s="44"/>
      <c r="F24" s="38"/>
      <c r="G24" s="32"/>
      <c r="H24" s="39"/>
      <c r="I24" s="32"/>
      <c r="J24" s="32"/>
      <c r="K24" s="28"/>
      <c r="N24" s="51"/>
    </row>
    <row r="25" spans="1:14" s="6" customFormat="1" ht="12.75">
      <c r="A25" s="44"/>
      <c r="B25" s="44"/>
      <c r="C25" s="44"/>
      <c r="D25" s="44"/>
      <c r="E25" s="44"/>
      <c r="F25" s="38"/>
      <c r="G25" s="32"/>
      <c r="H25" s="39"/>
      <c r="I25" s="32"/>
      <c r="J25" s="31"/>
      <c r="K25" s="28"/>
      <c r="N25" s="51"/>
    </row>
    <row r="26" spans="1:14" s="6" customFormat="1" ht="12.75">
      <c r="A26" s="44"/>
      <c r="B26" s="44"/>
      <c r="C26" s="44"/>
      <c r="D26" s="44"/>
      <c r="E26" s="44"/>
      <c r="F26" s="40"/>
      <c r="G26" s="27"/>
      <c r="H26" s="41"/>
      <c r="I26" s="27"/>
      <c r="J26" s="27"/>
      <c r="K26" s="28"/>
      <c r="N26" s="51"/>
    </row>
    <row r="27" spans="1:14" s="6" customFormat="1" ht="12.75">
      <c r="A27" s="44"/>
      <c r="B27" s="44"/>
      <c r="C27" s="45"/>
      <c r="D27" s="44"/>
      <c r="E27" s="44"/>
      <c r="F27" s="38"/>
      <c r="G27" s="32"/>
      <c r="H27" s="39"/>
      <c r="I27" s="32"/>
      <c r="J27" s="27"/>
      <c r="K27" s="28"/>
      <c r="N27" s="51"/>
    </row>
    <row r="28" spans="1:14" s="6" customFormat="1" ht="12.75">
      <c r="A28" s="44"/>
      <c r="B28" s="44"/>
      <c r="C28" s="44"/>
      <c r="D28" s="44"/>
      <c r="E28" s="44"/>
      <c r="F28" s="38"/>
      <c r="G28" s="32"/>
      <c r="H28" s="39"/>
      <c r="I28" s="32"/>
      <c r="J28" s="31"/>
      <c r="K28" s="28"/>
      <c r="N28" s="51"/>
    </row>
    <row r="29" spans="1:14" s="6" customFormat="1" ht="12.75">
      <c r="A29" s="44"/>
      <c r="B29" s="44"/>
      <c r="C29" s="44"/>
      <c r="D29" s="44"/>
      <c r="E29" s="44"/>
      <c r="F29" s="38"/>
      <c r="G29" s="32"/>
      <c r="H29" s="39"/>
      <c r="I29" s="32"/>
      <c r="J29" s="32"/>
      <c r="K29" s="28"/>
      <c r="N29" s="51"/>
    </row>
    <row r="30" spans="1:14" s="6" customFormat="1" ht="12.75">
      <c r="A30" s="44"/>
      <c r="B30" s="44"/>
      <c r="C30" s="44"/>
      <c r="D30" s="44"/>
      <c r="E30" s="44"/>
      <c r="F30" s="38"/>
      <c r="G30" s="32"/>
      <c r="H30" s="39"/>
      <c r="I30" s="32"/>
      <c r="J30" s="32"/>
      <c r="K30" s="28"/>
      <c r="N30" s="51"/>
    </row>
    <row r="31" spans="1:14" s="6" customFormat="1" ht="12.75">
      <c r="A31" s="44"/>
      <c r="B31" s="44"/>
      <c r="C31" s="44"/>
      <c r="D31" s="44"/>
      <c r="E31" s="44"/>
      <c r="F31" s="38"/>
      <c r="G31" s="32"/>
      <c r="H31" s="39"/>
      <c r="I31" s="32"/>
      <c r="J31" s="31"/>
      <c r="K31" s="28"/>
      <c r="N31" s="51"/>
    </row>
    <row r="32" spans="1:15" ht="12.75">
      <c r="A32" s="44"/>
      <c r="B32" s="44"/>
      <c r="C32" s="44"/>
      <c r="D32" s="44"/>
      <c r="E32" s="44"/>
      <c r="F32" s="40"/>
      <c r="G32" s="27"/>
      <c r="H32" s="41"/>
      <c r="I32" s="27"/>
      <c r="J32" s="27"/>
      <c r="K32" s="28"/>
      <c r="L32" s="6"/>
      <c r="M32" s="6"/>
      <c r="N32" s="51"/>
      <c r="O32" s="6"/>
    </row>
    <row r="33" spans="1:15" ht="12.75">
      <c r="A33" s="44"/>
      <c r="B33" s="44"/>
      <c r="C33" s="44"/>
      <c r="D33" s="44"/>
      <c r="E33" s="44"/>
      <c r="F33" s="40"/>
      <c r="G33" s="27"/>
      <c r="H33" s="41"/>
      <c r="I33" s="27"/>
      <c r="J33" s="27"/>
      <c r="K33" s="28"/>
      <c r="L33" s="6"/>
      <c r="M33" s="6"/>
      <c r="N33" s="51"/>
      <c r="O33" s="6"/>
    </row>
    <row r="34" spans="1:15" ht="12.75">
      <c r="A34" s="44"/>
      <c r="B34" s="44"/>
      <c r="C34" s="44"/>
      <c r="D34" s="44"/>
      <c r="E34" s="44"/>
      <c r="F34" s="40"/>
      <c r="G34" s="27"/>
      <c r="H34" s="41"/>
      <c r="I34" s="27"/>
      <c r="J34" s="27"/>
      <c r="K34" s="28"/>
      <c r="L34" s="6"/>
      <c r="M34" s="6"/>
      <c r="N34" s="51"/>
      <c r="O34" s="6"/>
    </row>
    <row r="35" spans="1:15" ht="12.75">
      <c r="A35" s="44"/>
      <c r="B35" s="44"/>
      <c r="C35" s="44"/>
      <c r="D35" s="44"/>
      <c r="E35" s="44"/>
      <c r="F35" s="40"/>
      <c r="G35" s="27"/>
      <c r="H35" s="41"/>
      <c r="I35" s="27"/>
      <c r="J35" s="27"/>
      <c r="K35" s="28"/>
      <c r="L35" s="6"/>
      <c r="M35" s="6"/>
      <c r="N35" s="51"/>
      <c r="O35" s="6"/>
    </row>
    <row r="36" spans="1:15" ht="12.75">
      <c r="A36" s="44"/>
      <c r="B36" s="44"/>
      <c r="C36" s="44"/>
      <c r="D36" s="44"/>
      <c r="E36" s="44"/>
      <c r="F36" s="40"/>
      <c r="G36" s="27"/>
      <c r="H36" s="41"/>
      <c r="I36" s="27"/>
      <c r="J36" s="27"/>
      <c r="K36" s="28"/>
      <c r="L36" s="6"/>
      <c r="M36" s="6"/>
      <c r="N36" s="51"/>
      <c r="O36" s="6"/>
    </row>
    <row r="37" spans="1:15" ht="12.75">
      <c r="A37" s="44"/>
      <c r="B37" s="44"/>
      <c r="C37" s="44"/>
      <c r="D37" s="44"/>
      <c r="E37" s="44"/>
      <c r="F37" s="40"/>
      <c r="G37" s="27"/>
      <c r="H37" s="41"/>
      <c r="I37" s="27"/>
      <c r="J37" s="27"/>
      <c r="K37" s="28"/>
      <c r="L37" s="6"/>
      <c r="M37" s="6"/>
      <c r="N37" s="51"/>
      <c r="O37" s="6"/>
    </row>
    <row r="38" spans="1:15" ht="12.75">
      <c r="A38" s="44"/>
      <c r="B38" s="44"/>
      <c r="C38" s="44"/>
      <c r="D38" s="44"/>
      <c r="E38" s="44"/>
      <c r="F38" s="40"/>
      <c r="G38" s="27"/>
      <c r="H38" s="41"/>
      <c r="I38" s="27"/>
      <c r="J38" s="27"/>
      <c r="K38" s="28"/>
      <c r="L38" s="6"/>
      <c r="M38" s="6"/>
      <c r="N38" s="51"/>
      <c r="O38" s="6"/>
    </row>
    <row r="39" spans="1:15" ht="12.75">
      <c r="A39" s="44"/>
      <c r="B39" s="44"/>
      <c r="C39" s="44"/>
      <c r="D39" s="44"/>
      <c r="E39" s="44"/>
      <c r="F39" s="40"/>
      <c r="G39" s="27"/>
      <c r="H39" s="41"/>
      <c r="I39" s="27"/>
      <c r="J39" s="27"/>
      <c r="K39" s="28"/>
      <c r="L39" s="6"/>
      <c r="M39" s="6"/>
      <c r="N39" s="51"/>
      <c r="O39" s="6"/>
    </row>
    <row r="40" spans="1:15" ht="12.75">
      <c r="A40" s="25"/>
      <c r="B40" s="25"/>
      <c r="C40" s="25"/>
      <c r="D40" s="25"/>
      <c r="E40" s="25"/>
      <c r="F40" s="40"/>
      <c r="G40" s="27"/>
      <c r="H40" s="41"/>
      <c r="I40" s="27"/>
      <c r="J40" s="27"/>
      <c r="K40" s="28"/>
      <c r="L40" s="6"/>
      <c r="M40" s="6"/>
      <c r="N40" s="51"/>
      <c r="O40" s="6"/>
    </row>
    <row r="41" spans="1:15" ht="12.75">
      <c r="A41" s="44"/>
      <c r="B41" s="44"/>
      <c r="C41" s="44"/>
      <c r="D41" s="44"/>
      <c r="E41" s="44"/>
      <c r="F41" s="38"/>
      <c r="G41" s="32"/>
      <c r="H41" s="39"/>
      <c r="I41" s="32"/>
      <c r="J41" s="31"/>
      <c r="K41" s="28"/>
      <c r="L41" s="6"/>
      <c r="M41" s="6"/>
      <c r="N41" s="51"/>
      <c r="O41" s="6"/>
    </row>
    <row r="42" spans="1:15" ht="12.75">
      <c r="A42" s="44"/>
      <c r="B42" s="44"/>
      <c r="C42" s="44"/>
      <c r="D42" s="44"/>
      <c r="E42" s="44"/>
      <c r="F42" s="38"/>
      <c r="G42" s="32"/>
      <c r="H42" s="39"/>
      <c r="I42" s="32"/>
      <c r="J42" s="32"/>
      <c r="K42" s="28"/>
      <c r="L42" s="6"/>
      <c r="M42" s="6"/>
      <c r="N42" s="51"/>
      <c r="O42" s="6"/>
    </row>
    <row r="43" spans="1:15" ht="12.75">
      <c r="A43" s="44"/>
      <c r="B43" s="44"/>
      <c r="C43" s="44"/>
      <c r="D43" s="44"/>
      <c r="E43" s="44"/>
      <c r="F43" s="38"/>
      <c r="G43" s="32"/>
      <c r="H43" s="39"/>
      <c r="I43" s="32"/>
      <c r="J43" s="32"/>
      <c r="K43" s="28"/>
      <c r="L43" s="6"/>
      <c r="M43" s="6"/>
      <c r="N43" s="51"/>
      <c r="O43" s="6"/>
    </row>
    <row r="44" spans="1:15" ht="12.75">
      <c r="A44" s="44"/>
      <c r="B44" s="44"/>
      <c r="C44" s="44"/>
      <c r="D44" s="44"/>
      <c r="E44" s="44"/>
      <c r="F44" s="38"/>
      <c r="G44" s="32"/>
      <c r="H44" s="39"/>
      <c r="I44" s="32"/>
      <c r="J44" s="32"/>
      <c r="K44" s="28"/>
      <c r="L44" s="6"/>
      <c r="M44" s="6"/>
      <c r="N44" s="51"/>
      <c r="O44" s="6"/>
    </row>
    <row r="45" spans="1:15" ht="12.75">
      <c r="A45" s="44"/>
      <c r="B45" s="44"/>
      <c r="C45" s="44"/>
      <c r="D45" s="44"/>
      <c r="E45" s="44"/>
      <c r="F45" s="38"/>
      <c r="G45" s="32"/>
      <c r="H45" s="39"/>
      <c r="I45" s="32"/>
      <c r="J45" s="31"/>
      <c r="K45" s="28"/>
      <c r="L45" s="6"/>
      <c r="M45" s="6"/>
      <c r="N45" s="51"/>
      <c r="O45" s="6"/>
    </row>
    <row r="46" spans="1:15" ht="12.75">
      <c r="A46" s="44"/>
      <c r="B46" s="44"/>
      <c r="C46" s="44"/>
      <c r="D46" s="44"/>
      <c r="E46" s="44"/>
      <c r="F46" s="38"/>
      <c r="G46" s="32"/>
      <c r="H46" s="39"/>
      <c r="I46" s="32"/>
      <c r="J46" s="27"/>
      <c r="K46" s="28"/>
      <c r="L46" s="6"/>
      <c r="M46" s="6"/>
      <c r="N46" s="51"/>
      <c r="O46" s="6"/>
    </row>
    <row r="47" spans="1:15" ht="12.75">
      <c r="A47" s="44"/>
      <c r="B47" s="44"/>
      <c r="C47" s="44"/>
      <c r="D47" s="44"/>
      <c r="E47" s="44"/>
      <c r="F47" s="40"/>
      <c r="G47" s="27"/>
      <c r="H47" s="41"/>
      <c r="I47" s="27"/>
      <c r="J47" s="27"/>
      <c r="K47" s="28"/>
      <c r="L47" s="6"/>
      <c r="M47" s="6"/>
      <c r="N47" s="51"/>
      <c r="O47" s="6"/>
    </row>
    <row r="48" spans="1:15" ht="12.75">
      <c r="A48" s="44"/>
      <c r="B48" s="44"/>
      <c r="C48" s="44"/>
      <c r="D48" s="44"/>
      <c r="E48" s="44"/>
      <c r="F48" s="40"/>
      <c r="G48" s="27"/>
      <c r="H48" s="41"/>
      <c r="I48" s="27"/>
      <c r="J48" s="27"/>
      <c r="K48" s="28"/>
      <c r="L48" s="6"/>
      <c r="M48" s="6"/>
      <c r="N48" s="51"/>
      <c r="O48" s="6"/>
    </row>
    <row r="49" spans="1:15" ht="12.75">
      <c r="A49" s="44"/>
      <c r="B49" s="44"/>
      <c r="C49" s="44"/>
      <c r="D49" s="44"/>
      <c r="E49" s="44"/>
      <c r="F49" s="40"/>
      <c r="G49" s="27"/>
      <c r="H49" s="41"/>
      <c r="I49" s="27"/>
      <c r="J49" s="27"/>
      <c r="K49" s="28"/>
      <c r="L49" s="6"/>
      <c r="M49" s="6"/>
      <c r="N49" s="51"/>
      <c r="O49" s="6"/>
    </row>
    <row r="50" spans="1:15" ht="12.75">
      <c r="A50" s="44"/>
      <c r="B50" s="44"/>
      <c r="C50" s="44"/>
      <c r="D50" s="44"/>
      <c r="E50" s="44"/>
      <c r="F50" s="40"/>
      <c r="G50" s="27"/>
      <c r="H50" s="41"/>
      <c r="I50" s="27"/>
      <c r="J50" s="27"/>
      <c r="K50" s="28"/>
      <c r="L50" s="6"/>
      <c r="M50" s="6"/>
      <c r="N50" s="51"/>
      <c r="O50" s="6"/>
    </row>
    <row r="51" spans="1:15" ht="13.5" thickBot="1">
      <c r="A51" s="46"/>
      <c r="B51" s="46"/>
      <c r="C51" s="46"/>
      <c r="D51" s="46"/>
      <c r="E51" s="46"/>
      <c r="F51" s="47"/>
      <c r="G51" s="48"/>
      <c r="H51" s="49"/>
      <c r="I51" s="48"/>
      <c r="J51" s="48"/>
      <c r="K51" s="42"/>
      <c r="L51" s="6"/>
      <c r="M51" s="6"/>
      <c r="N51" s="51"/>
      <c r="O51" s="6"/>
    </row>
  </sheetData>
  <mergeCells count="7">
    <mergeCell ref="A1:B1"/>
    <mergeCell ref="K8:K9"/>
    <mergeCell ref="C8:C9"/>
    <mergeCell ref="D8:E8"/>
    <mergeCell ref="F8:I8"/>
    <mergeCell ref="J8:J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S51"/>
  <sheetViews>
    <sheetView workbookViewId="0" topLeftCell="C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141</v>
      </c>
      <c r="D1" s="7"/>
      <c r="E1" s="4"/>
      <c r="F1" s="3"/>
      <c r="G1" s="3"/>
      <c r="H1" s="3"/>
    </row>
    <row r="2" ht="12.75">
      <c r="E2" s="5" t="s">
        <v>127</v>
      </c>
    </row>
    <row r="3" ht="13.5" thickBot="1">
      <c r="E3" s="5"/>
    </row>
    <row r="4" spans="2:12" ht="13.5" thickBot="1">
      <c r="B4" s="33" t="s">
        <v>142</v>
      </c>
      <c r="C4" s="33"/>
      <c r="D4" s="33"/>
      <c r="E4" s="33"/>
      <c r="F4" s="2"/>
      <c r="G4" s="12" t="s">
        <v>12</v>
      </c>
      <c r="H4" s="11">
        <v>187</v>
      </c>
      <c r="I4" s="9"/>
      <c r="J4" s="8"/>
      <c r="K4" s="12" t="s">
        <v>12</v>
      </c>
      <c r="L4" s="11">
        <v>163</v>
      </c>
    </row>
    <row r="5" spans="3:12" ht="13.5" thickBot="1">
      <c r="C5" s="15" t="s">
        <v>10</v>
      </c>
      <c r="D5" s="15"/>
      <c r="E5" s="16">
        <v>6</v>
      </c>
      <c r="G5" s="13" t="s">
        <v>13</v>
      </c>
      <c r="H5" s="29">
        <v>47</v>
      </c>
      <c r="I5" s="10"/>
      <c r="J5" s="6"/>
      <c r="K5" s="13" t="s">
        <v>13</v>
      </c>
      <c r="L5" s="29">
        <v>39</v>
      </c>
    </row>
    <row r="6" spans="7:12" ht="13.5" thickBot="1">
      <c r="G6" s="14" t="s">
        <v>14</v>
      </c>
      <c r="H6" s="30">
        <v>71</v>
      </c>
      <c r="I6" s="10"/>
      <c r="J6" s="6"/>
      <c r="K6" s="14" t="s">
        <v>14</v>
      </c>
      <c r="L6" s="30">
        <v>59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3012</v>
      </c>
      <c r="B10" s="43" t="s">
        <v>61</v>
      </c>
      <c r="C10" s="43" t="s">
        <v>57</v>
      </c>
      <c r="D10" s="43" t="s">
        <v>73</v>
      </c>
      <c r="E10" s="43" t="s">
        <v>74</v>
      </c>
      <c r="F10" s="34">
        <v>52.04</v>
      </c>
      <c r="G10" s="35">
        <v>5.04</v>
      </c>
      <c r="H10" s="36"/>
      <c r="I10" s="35">
        <v>5.04</v>
      </c>
      <c r="J10" s="34">
        <v>41.47</v>
      </c>
      <c r="K10" s="35">
        <v>2.47</v>
      </c>
      <c r="L10" s="36"/>
      <c r="M10" s="37">
        <v>2.47</v>
      </c>
      <c r="N10" s="37">
        <v>7.51</v>
      </c>
      <c r="O10" s="26">
        <v>1</v>
      </c>
      <c r="R10" s="51">
        <v>12</v>
      </c>
    </row>
    <row r="11" spans="1:18" s="6" customFormat="1" ht="12.75">
      <c r="A11" s="44">
        <v>6504</v>
      </c>
      <c r="B11" s="44" t="s">
        <v>29</v>
      </c>
      <c r="C11" s="44" t="s">
        <v>30</v>
      </c>
      <c r="D11" s="44" t="s">
        <v>31</v>
      </c>
      <c r="E11" s="44" t="s">
        <v>32</v>
      </c>
      <c r="F11" s="38">
        <v>57.31</v>
      </c>
      <c r="G11" s="32">
        <v>10.31</v>
      </c>
      <c r="H11" s="39">
        <v>20</v>
      </c>
      <c r="I11" s="32">
        <v>30.31</v>
      </c>
      <c r="J11" s="38">
        <v>40.09</v>
      </c>
      <c r="K11" s="32">
        <v>1.09</v>
      </c>
      <c r="L11" s="39">
        <v>5</v>
      </c>
      <c r="M11" s="32">
        <v>6.09</v>
      </c>
      <c r="N11" s="31">
        <v>36.4</v>
      </c>
      <c r="O11" s="28">
        <v>2</v>
      </c>
      <c r="R11" s="51">
        <v>10</v>
      </c>
    </row>
    <row r="12" spans="1:18" s="6" customFormat="1" ht="12.75">
      <c r="A12" s="44">
        <v>6511</v>
      </c>
      <c r="B12" s="44" t="s">
        <v>143</v>
      </c>
      <c r="C12" s="44" t="s">
        <v>144</v>
      </c>
      <c r="D12" s="44" t="s">
        <v>145</v>
      </c>
      <c r="E12" s="44" t="s">
        <v>146</v>
      </c>
      <c r="F12" s="38">
        <v>66.59</v>
      </c>
      <c r="G12" s="32">
        <v>19.59</v>
      </c>
      <c r="H12" s="39">
        <v>15</v>
      </c>
      <c r="I12" s="32">
        <v>34.59</v>
      </c>
      <c r="J12" s="38">
        <v>56.83</v>
      </c>
      <c r="K12" s="32">
        <v>17.83</v>
      </c>
      <c r="L12" s="39"/>
      <c r="M12" s="32">
        <v>17.83</v>
      </c>
      <c r="N12" s="32">
        <v>52.42</v>
      </c>
      <c r="O12" s="28">
        <v>3</v>
      </c>
      <c r="R12" s="51">
        <v>8</v>
      </c>
    </row>
    <row r="13" spans="1:18" s="6" customFormat="1" ht="12.75">
      <c r="A13" s="44">
        <v>4020</v>
      </c>
      <c r="B13" s="44" t="s">
        <v>61</v>
      </c>
      <c r="C13" s="44" t="s">
        <v>57</v>
      </c>
      <c r="D13" s="44" t="s">
        <v>62</v>
      </c>
      <c r="E13" s="44" t="s">
        <v>63</v>
      </c>
      <c r="F13" s="38">
        <v>55.93</v>
      </c>
      <c r="G13" s="32">
        <v>8.93</v>
      </c>
      <c r="H13" s="39">
        <v>5</v>
      </c>
      <c r="I13" s="32">
        <v>13.93</v>
      </c>
      <c r="J13" s="88"/>
      <c r="K13" s="89"/>
      <c r="L13" s="90" t="s">
        <v>20</v>
      </c>
      <c r="M13" s="89">
        <v>100</v>
      </c>
      <c r="N13" s="32">
        <v>113.93</v>
      </c>
      <c r="O13" s="28">
        <v>4</v>
      </c>
      <c r="R13" s="51">
        <v>3</v>
      </c>
    </row>
    <row r="14" spans="1:18" s="6" customFormat="1" ht="12.75">
      <c r="A14" s="44">
        <v>4027</v>
      </c>
      <c r="B14" s="44" t="s">
        <v>29</v>
      </c>
      <c r="C14" s="44" t="s">
        <v>57</v>
      </c>
      <c r="D14" s="44" t="s">
        <v>88</v>
      </c>
      <c r="E14" s="44" t="s">
        <v>111</v>
      </c>
      <c r="F14" s="38">
        <v>52.7</v>
      </c>
      <c r="G14" s="32">
        <v>5.7</v>
      </c>
      <c r="H14" s="39">
        <v>10</v>
      </c>
      <c r="I14" s="32">
        <v>15.7</v>
      </c>
      <c r="J14" s="88"/>
      <c r="K14" s="89"/>
      <c r="L14" s="90" t="s">
        <v>20</v>
      </c>
      <c r="M14" s="89">
        <v>100</v>
      </c>
      <c r="N14" s="32">
        <v>115.7</v>
      </c>
      <c r="O14" s="28">
        <v>5</v>
      </c>
      <c r="R14" s="51">
        <v>2</v>
      </c>
    </row>
    <row r="15" spans="1:18" s="6" customFormat="1" ht="12.75">
      <c r="A15" s="44">
        <v>3008</v>
      </c>
      <c r="B15" s="44" t="s">
        <v>143</v>
      </c>
      <c r="C15" s="44" t="s">
        <v>147</v>
      </c>
      <c r="D15" s="44" t="s">
        <v>148</v>
      </c>
      <c r="E15" s="44" t="s">
        <v>149</v>
      </c>
      <c r="F15" s="88"/>
      <c r="G15" s="89"/>
      <c r="H15" s="90" t="s">
        <v>20</v>
      </c>
      <c r="I15" s="89">
        <v>120</v>
      </c>
      <c r="J15" s="88"/>
      <c r="K15" s="89"/>
      <c r="L15" s="90" t="s">
        <v>20</v>
      </c>
      <c r="M15" s="89">
        <v>100</v>
      </c>
      <c r="N15" s="104">
        <v>220</v>
      </c>
      <c r="O15" s="28" t="s">
        <v>24</v>
      </c>
      <c r="R15" s="51">
        <v>1</v>
      </c>
    </row>
    <row r="16" spans="1:18" s="6" customFormat="1" ht="12.75">
      <c r="A16" s="44"/>
      <c r="B16" s="44"/>
      <c r="C16" s="44"/>
      <c r="D16" s="44"/>
      <c r="E16" s="44"/>
      <c r="F16" s="38"/>
      <c r="G16" s="32"/>
      <c r="H16" s="39"/>
      <c r="I16" s="32"/>
      <c r="J16" s="38"/>
      <c r="K16" s="32"/>
      <c r="L16" s="39"/>
      <c r="M16" s="32"/>
      <c r="N16" s="31"/>
      <c r="O16" s="28"/>
      <c r="R16" s="51"/>
    </row>
    <row r="17" spans="1:18" s="6" customFormat="1" ht="12.75">
      <c r="A17" s="44"/>
      <c r="B17" s="44"/>
      <c r="C17" s="44"/>
      <c r="D17" s="44"/>
      <c r="E17" s="44"/>
      <c r="F17" s="38"/>
      <c r="G17" s="32"/>
      <c r="H17" s="39"/>
      <c r="I17" s="32"/>
      <c r="J17" s="38"/>
      <c r="K17" s="32"/>
      <c r="L17" s="39"/>
      <c r="M17" s="27"/>
      <c r="N17" s="27"/>
      <c r="O17" s="28"/>
      <c r="R17" s="51"/>
    </row>
    <row r="18" spans="1:18" s="6" customFormat="1" ht="12.75">
      <c r="A18" s="44"/>
      <c r="B18" s="44"/>
      <c r="C18" s="44"/>
      <c r="D18" s="44"/>
      <c r="E18" s="44"/>
      <c r="F18" s="40"/>
      <c r="G18" s="27"/>
      <c r="H18" s="41"/>
      <c r="I18" s="27"/>
      <c r="J18" s="40"/>
      <c r="K18" s="27"/>
      <c r="L18" s="41"/>
      <c r="M18" s="27"/>
      <c r="N18" s="27"/>
      <c r="O18" s="28"/>
      <c r="R18" s="51"/>
    </row>
    <row r="19" spans="1:18" s="6" customFormat="1" ht="12.75">
      <c r="A19" s="44"/>
      <c r="B19" s="44"/>
      <c r="C19" s="44"/>
      <c r="D19" s="44"/>
      <c r="E19" s="44"/>
      <c r="F19" s="40"/>
      <c r="G19" s="27"/>
      <c r="H19" s="41"/>
      <c r="I19" s="27"/>
      <c r="J19" s="40"/>
      <c r="K19" s="27"/>
      <c r="L19" s="41"/>
      <c r="M19" s="27"/>
      <c r="N19" s="27"/>
      <c r="O19" s="28"/>
      <c r="R19" s="51"/>
    </row>
    <row r="20" spans="1:18" s="6" customFormat="1" ht="12.75">
      <c r="A20" s="44"/>
      <c r="B20" s="44"/>
      <c r="C20" s="44"/>
      <c r="D20" s="44"/>
      <c r="E20" s="44"/>
      <c r="F20" s="40"/>
      <c r="G20" s="27"/>
      <c r="H20" s="41"/>
      <c r="I20" s="27"/>
      <c r="J20" s="40"/>
      <c r="K20" s="27"/>
      <c r="L20" s="41"/>
      <c r="M20" s="27"/>
      <c r="N20" s="27"/>
      <c r="O20" s="28"/>
      <c r="R20" s="51"/>
    </row>
    <row r="21" spans="1:18" s="6" customFormat="1" ht="12.75">
      <c r="A21" s="44"/>
      <c r="B21" s="44"/>
      <c r="C21" s="44"/>
      <c r="D21" s="44"/>
      <c r="E21" s="44"/>
      <c r="F21" s="40"/>
      <c r="G21" s="27"/>
      <c r="H21" s="41"/>
      <c r="I21" s="27"/>
      <c r="J21" s="40"/>
      <c r="K21" s="27"/>
      <c r="L21" s="41"/>
      <c r="M21" s="27"/>
      <c r="N21" s="27"/>
      <c r="O21" s="28"/>
      <c r="R21" s="51"/>
    </row>
    <row r="22" spans="1:18" s="6" customFormat="1" ht="12.75">
      <c r="A22" s="44"/>
      <c r="B22" s="44"/>
      <c r="C22" s="44"/>
      <c r="D22" s="44"/>
      <c r="E22" s="44"/>
      <c r="F22" s="40"/>
      <c r="G22" s="27"/>
      <c r="H22" s="41"/>
      <c r="I22" s="27"/>
      <c r="J22" s="40"/>
      <c r="K22" s="27"/>
      <c r="L22" s="41"/>
      <c r="M22" s="27"/>
      <c r="N22" s="27"/>
      <c r="O22" s="28"/>
      <c r="R22" s="51"/>
    </row>
    <row r="23" spans="1:18" s="6" customFormat="1" ht="12.75">
      <c r="A23" s="44"/>
      <c r="B23" s="44"/>
      <c r="C23" s="44"/>
      <c r="D23" s="44"/>
      <c r="E23" s="44"/>
      <c r="F23" s="38"/>
      <c r="G23" s="32"/>
      <c r="H23" s="39"/>
      <c r="I23" s="32"/>
      <c r="J23" s="38"/>
      <c r="K23" s="32"/>
      <c r="L23" s="39"/>
      <c r="M23" s="32"/>
      <c r="N23" s="32"/>
      <c r="O23" s="28"/>
      <c r="R23" s="51"/>
    </row>
    <row r="24" spans="1:18" s="6" customFormat="1" ht="12.75">
      <c r="A24" s="44"/>
      <c r="B24" s="44"/>
      <c r="C24" s="44"/>
      <c r="D24" s="44"/>
      <c r="E24" s="44"/>
      <c r="F24" s="38"/>
      <c r="G24" s="32"/>
      <c r="H24" s="39"/>
      <c r="I24" s="32"/>
      <c r="J24" s="38"/>
      <c r="K24" s="32"/>
      <c r="L24" s="39"/>
      <c r="M24" s="32"/>
      <c r="N24" s="32"/>
      <c r="O24" s="28"/>
      <c r="R24" s="51"/>
    </row>
    <row r="25" spans="1:18" s="6" customFormat="1" ht="12.75">
      <c r="A25" s="44"/>
      <c r="B25" s="44"/>
      <c r="C25" s="44"/>
      <c r="D25" s="44"/>
      <c r="E25" s="44"/>
      <c r="F25" s="38"/>
      <c r="G25" s="32"/>
      <c r="H25" s="39"/>
      <c r="I25" s="32"/>
      <c r="J25" s="38"/>
      <c r="K25" s="32"/>
      <c r="L25" s="39"/>
      <c r="M25" s="32"/>
      <c r="N25" s="31"/>
      <c r="O25" s="28"/>
      <c r="R25" s="51"/>
    </row>
    <row r="26" spans="1:18" s="6" customFormat="1" ht="12.75">
      <c r="A26" s="44"/>
      <c r="B26" s="44"/>
      <c r="C26" s="44"/>
      <c r="D26" s="44"/>
      <c r="E26" s="44"/>
      <c r="F26" s="40"/>
      <c r="G26" s="27"/>
      <c r="H26" s="41"/>
      <c r="I26" s="27"/>
      <c r="J26" s="40"/>
      <c r="K26" s="27"/>
      <c r="L26" s="41"/>
      <c r="M26" s="27"/>
      <c r="N26" s="27"/>
      <c r="O26" s="28"/>
      <c r="R26" s="51"/>
    </row>
    <row r="27" spans="1:18" s="6" customFormat="1" ht="12.75">
      <c r="A27" s="44"/>
      <c r="B27" s="44"/>
      <c r="C27" s="45"/>
      <c r="D27" s="44"/>
      <c r="E27" s="44"/>
      <c r="F27" s="38"/>
      <c r="G27" s="32"/>
      <c r="H27" s="39"/>
      <c r="I27" s="32"/>
      <c r="J27" s="38"/>
      <c r="K27" s="32"/>
      <c r="L27" s="39"/>
      <c r="M27" s="27"/>
      <c r="N27" s="27"/>
      <c r="O27" s="28"/>
      <c r="R27" s="51"/>
    </row>
    <row r="28" spans="1:18" s="6" customFormat="1" ht="12.75">
      <c r="A28" s="44"/>
      <c r="B28" s="44"/>
      <c r="C28" s="44"/>
      <c r="D28" s="44"/>
      <c r="E28" s="44"/>
      <c r="F28" s="38"/>
      <c r="G28" s="32"/>
      <c r="H28" s="39"/>
      <c r="I28" s="32"/>
      <c r="J28" s="38"/>
      <c r="K28" s="32"/>
      <c r="L28" s="39"/>
      <c r="M28" s="32"/>
      <c r="N28" s="31"/>
      <c r="O28" s="28"/>
      <c r="R28" s="51"/>
    </row>
    <row r="29" spans="1:18" s="6" customFormat="1" ht="12.75">
      <c r="A29" s="44"/>
      <c r="B29" s="44"/>
      <c r="C29" s="44"/>
      <c r="D29" s="44"/>
      <c r="E29" s="44"/>
      <c r="F29" s="38"/>
      <c r="G29" s="32"/>
      <c r="H29" s="39"/>
      <c r="I29" s="32"/>
      <c r="J29" s="38"/>
      <c r="K29" s="32"/>
      <c r="L29" s="39"/>
      <c r="M29" s="32"/>
      <c r="N29" s="32"/>
      <c r="O29" s="28"/>
      <c r="R29" s="51"/>
    </row>
    <row r="30" spans="1:18" s="6" customFormat="1" ht="12.75">
      <c r="A30" s="44"/>
      <c r="B30" s="44"/>
      <c r="C30" s="44"/>
      <c r="D30" s="44"/>
      <c r="E30" s="44"/>
      <c r="F30" s="38"/>
      <c r="G30" s="32"/>
      <c r="H30" s="39"/>
      <c r="I30" s="32"/>
      <c r="J30" s="38"/>
      <c r="K30" s="32"/>
      <c r="L30" s="39"/>
      <c r="M30" s="32"/>
      <c r="N30" s="32"/>
      <c r="O30" s="28"/>
      <c r="R30" s="51"/>
    </row>
    <row r="31" spans="1:18" s="6" customFormat="1" ht="12.75">
      <c r="A31" s="44"/>
      <c r="B31" s="44"/>
      <c r="C31" s="44"/>
      <c r="D31" s="44"/>
      <c r="E31" s="44"/>
      <c r="F31" s="38"/>
      <c r="G31" s="32"/>
      <c r="H31" s="39"/>
      <c r="I31" s="32"/>
      <c r="J31" s="38"/>
      <c r="K31" s="32"/>
      <c r="L31" s="39"/>
      <c r="M31" s="32"/>
      <c r="N31" s="31"/>
      <c r="O31" s="28"/>
      <c r="R31" s="51"/>
    </row>
    <row r="32" spans="1:19" ht="12.75">
      <c r="A32" s="44"/>
      <c r="B32" s="44"/>
      <c r="C32" s="44"/>
      <c r="D32" s="44"/>
      <c r="E32" s="44"/>
      <c r="F32" s="40"/>
      <c r="G32" s="27"/>
      <c r="H32" s="41"/>
      <c r="I32" s="27"/>
      <c r="J32" s="40"/>
      <c r="K32" s="27"/>
      <c r="L32" s="41"/>
      <c r="M32" s="27"/>
      <c r="N32" s="27"/>
      <c r="O32" s="28"/>
      <c r="P32" s="6"/>
      <c r="Q32" s="6"/>
      <c r="R32" s="51"/>
      <c r="S32" s="6"/>
    </row>
    <row r="33" spans="1:19" ht="12.75">
      <c r="A33" s="44"/>
      <c r="B33" s="44"/>
      <c r="C33" s="44"/>
      <c r="D33" s="44"/>
      <c r="E33" s="44"/>
      <c r="F33" s="40"/>
      <c r="G33" s="27"/>
      <c r="H33" s="41"/>
      <c r="I33" s="27"/>
      <c r="J33" s="40"/>
      <c r="K33" s="27"/>
      <c r="L33" s="41"/>
      <c r="M33" s="27"/>
      <c r="N33" s="27"/>
      <c r="O33" s="28"/>
      <c r="P33" s="6"/>
      <c r="Q33" s="6"/>
      <c r="R33" s="51"/>
      <c r="S33" s="6"/>
    </row>
    <row r="34" spans="1:19" ht="12.75">
      <c r="A34" s="44"/>
      <c r="B34" s="44"/>
      <c r="C34" s="44"/>
      <c r="D34" s="44"/>
      <c r="E34" s="44"/>
      <c r="F34" s="40"/>
      <c r="G34" s="27"/>
      <c r="H34" s="41"/>
      <c r="I34" s="27"/>
      <c r="J34" s="40"/>
      <c r="K34" s="27"/>
      <c r="L34" s="41"/>
      <c r="M34" s="27"/>
      <c r="N34" s="27"/>
      <c r="O34" s="28"/>
      <c r="P34" s="6"/>
      <c r="Q34" s="6"/>
      <c r="R34" s="51"/>
      <c r="S34" s="6"/>
    </row>
    <row r="35" spans="1:19" ht="12.75">
      <c r="A35" s="44"/>
      <c r="B35" s="44"/>
      <c r="C35" s="44"/>
      <c r="D35" s="44"/>
      <c r="E35" s="44"/>
      <c r="F35" s="40"/>
      <c r="G35" s="27"/>
      <c r="H35" s="41"/>
      <c r="I35" s="27"/>
      <c r="J35" s="40"/>
      <c r="K35" s="27"/>
      <c r="L35" s="41"/>
      <c r="M35" s="27"/>
      <c r="N35" s="27"/>
      <c r="O35" s="28"/>
      <c r="P35" s="6"/>
      <c r="Q35" s="6"/>
      <c r="R35" s="51"/>
      <c r="S35" s="6"/>
    </row>
    <row r="36" spans="1:19" ht="12.75">
      <c r="A36" s="44"/>
      <c r="B36" s="44"/>
      <c r="C36" s="44"/>
      <c r="D36" s="44"/>
      <c r="E36" s="44"/>
      <c r="F36" s="40"/>
      <c r="G36" s="27"/>
      <c r="H36" s="41"/>
      <c r="I36" s="27"/>
      <c r="J36" s="40"/>
      <c r="K36" s="27"/>
      <c r="L36" s="41"/>
      <c r="M36" s="27"/>
      <c r="N36" s="27"/>
      <c r="O36" s="28"/>
      <c r="P36" s="6"/>
      <c r="Q36" s="6"/>
      <c r="R36" s="51"/>
      <c r="S36" s="6"/>
    </row>
    <row r="37" spans="1:19" ht="12.75">
      <c r="A37" s="44"/>
      <c r="B37" s="44"/>
      <c r="C37" s="44"/>
      <c r="D37" s="44"/>
      <c r="E37" s="44"/>
      <c r="F37" s="40"/>
      <c r="G37" s="27"/>
      <c r="H37" s="41"/>
      <c r="I37" s="27"/>
      <c r="J37" s="40"/>
      <c r="K37" s="27"/>
      <c r="L37" s="41"/>
      <c r="M37" s="27"/>
      <c r="N37" s="27"/>
      <c r="O37" s="28"/>
      <c r="P37" s="6"/>
      <c r="Q37" s="6"/>
      <c r="R37" s="51"/>
      <c r="S37" s="6"/>
    </row>
    <row r="38" spans="1:19" ht="12.75">
      <c r="A38" s="44"/>
      <c r="B38" s="44"/>
      <c r="C38" s="44"/>
      <c r="D38" s="44"/>
      <c r="E38" s="44"/>
      <c r="F38" s="40"/>
      <c r="G38" s="27"/>
      <c r="H38" s="41"/>
      <c r="I38" s="27"/>
      <c r="J38" s="40"/>
      <c r="K38" s="27"/>
      <c r="L38" s="41"/>
      <c r="M38" s="27"/>
      <c r="N38" s="27"/>
      <c r="O38" s="28"/>
      <c r="P38" s="6"/>
      <c r="Q38" s="6"/>
      <c r="R38" s="51"/>
      <c r="S38" s="6"/>
    </row>
    <row r="39" spans="1:19" ht="12.75">
      <c r="A39" s="44"/>
      <c r="B39" s="44"/>
      <c r="C39" s="44"/>
      <c r="D39" s="44"/>
      <c r="E39" s="44"/>
      <c r="F39" s="40"/>
      <c r="G39" s="27"/>
      <c r="H39" s="41"/>
      <c r="I39" s="27"/>
      <c r="J39" s="40"/>
      <c r="K39" s="27"/>
      <c r="L39" s="41"/>
      <c r="M39" s="27"/>
      <c r="N39" s="27"/>
      <c r="O39" s="28"/>
      <c r="P39" s="6"/>
      <c r="Q39" s="6"/>
      <c r="R39" s="51"/>
      <c r="S39" s="6"/>
    </row>
    <row r="40" spans="1:19" ht="12.75">
      <c r="A40" s="25"/>
      <c r="B40" s="25"/>
      <c r="C40" s="25"/>
      <c r="D40" s="25"/>
      <c r="E40" s="25"/>
      <c r="F40" s="40"/>
      <c r="G40" s="27"/>
      <c r="H40" s="41"/>
      <c r="I40" s="27"/>
      <c r="J40" s="40"/>
      <c r="K40" s="27"/>
      <c r="L40" s="41"/>
      <c r="M40" s="27"/>
      <c r="N40" s="27"/>
      <c r="O40" s="28"/>
      <c r="P40" s="6"/>
      <c r="Q40" s="6"/>
      <c r="R40" s="51"/>
      <c r="S40" s="6"/>
    </row>
    <row r="41" spans="1:19" ht="12.75">
      <c r="A41" s="44"/>
      <c r="B41" s="44"/>
      <c r="C41" s="44"/>
      <c r="D41" s="44"/>
      <c r="E41" s="44"/>
      <c r="F41" s="38"/>
      <c r="G41" s="32"/>
      <c r="H41" s="39"/>
      <c r="I41" s="32"/>
      <c r="J41" s="38"/>
      <c r="K41" s="32"/>
      <c r="L41" s="39"/>
      <c r="M41" s="32"/>
      <c r="N41" s="31"/>
      <c r="O41" s="28"/>
      <c r="P41" s="6"/>
      <c r="Q41" s="6"/>
      <c r="R41" s="51"/>
      <c r="S41" s="6"/>
    </row>
    <row r="42" spans="1:19" ht="12.75">
      <c r="A42" s="44"/>
      <c r="B42" s="44"/>
      <c r="C42" s="44"/>
      <c r="D42" s="44"/>
      <c r="E42" s="44"/>
      <c r="F42" s="38"/>
      <c r="G42" s="32"/>
      <c r="H42" s="39"/>
      <c r="I42" s="32"/>
      <c r="J42" s="38"/>
      <c r="K42" s="32"/>
      <c r="L42" s="39"/>
      <c r="M42" s="32"/>
      <c r="N42" s="32"/>
      <c r="O42" s="28"/>
      <c r="P42" s="6"/>
      <c r="Q42" s="6"/>
      <c r="R42" s="51"/>
      <c r="S42" s="6"/>
    </row>
    <row r="43" spans="1:19" ht="12.75">
      <c r="A43" s="44"/>
      <c r="B43" s="44"/>
      <c r="C43" s="44"/>
      <c r="D43" s="44"/>
      <c r="E43" s="44"/>
      <c r="F43" s="38"/>
      <c r="G43" s="32"/>
      <c r="H43" s="39"/>
      <c r="I43" s="32"/>
      <c r="J43" s="38"/>
      <c r="K43" s="32"/>
      <c r="L43" s="39"/>
      <c r="M43" s="32"/>
      <c r="N43" s="32"/>
      <c r="O43" s="28"/>
      <c r="P43" s="6"/>
      <c r="Q43" s="6"/>
      <c r="R43" s="51"/>
      <c r="S43" s="6"/>
    </row>
    <row r="44" spans="1:19" ht="12.75">
      <c r="A44" s="44"/>
      <c r="B44" s="44"/>
      <c r="C44" s="44"/>
      <c r="D44" s="44"/>
      <c r="E44" s="44"/>
      <c r="F44" s="38"/>
      <c r="G44" s="32"/>
      <c r="H44" s="39"/>
      <c r="I44" s="32"/>
      <c r="J44" s="38"/>
      <c r="K44" s="32"/>
      <c r="L44" s="39"/>
      <c r="M44" s="32"/>
      <c r="N44" s="32"/>
      <c r="O44" s="28"/>
      <c r="P44" s="6"/>
      <c r="Q44" s="6"/>
      <c r="R44" s="51"/>
      <c r="S44" s="6"/>
    </row>
    <row r="45" spans="1:19" ht="12.75">
      <c r="A45" s="44"/>
      <c r="B45" s="44"/>
      <c r="C45" s="44"/>
      <c r="D45" s="44"/>
      <c r="E45" s="44"/>
      <c r="F45" s="38"/>
      <c r="G45" s="32"/>
      <c r="H45" s="39"/>
      <c r="I45" s="32"/>
      <c r="J45" s="38"/>
      <c r="K45" s="32"/>
      <c r="L45" s="39"/>
      <c r="M45" s="32"/>
      <c r="N45" s="31"/>
      <c r="O45" s="28"/>
      <c r="P45" s="6"/>
      <c r="Q45" s="6"/>
      <c r="R45" s="51"/>
      <c r="S45" s="6"/>
    </row>
    <row r="46" spans="1:19" ht="12.75">
      <c r="A46" s="44"/>
      <c r="B46" s="44"/>
      <c r="C46" s="44"/>
      <c r="D46" s="44"/>
      <c r="E46" s="44"/>
      <c r="F46" s="38"/>
      <c r="G46" s="32"/>
      <c r="H46" s="39"/>
      <c r="I46" s="32"/>
      <c r="J46" s="38"/>
      <c r="K46" s="32"/>
      <c r="L46" s="39"/>
      <c r="M46" s="27"/>
      <c r="N46" s="27"/>
      <c r="O46" s="28"/>
      <c r="P46" s="6"/>
      <c r="Q46" s="6"/>
      <c r="R46" s="51"/>
      <c r="S46" s="6"/>
    </row>
    <row r="47" spans="1:19" ht="12.75">
      <c r="A47" s="44"/>
      <c r="B47" s="44"/>
      <c r="C47" s="44"/>
      <c r="D47" s="44"/>
      <c r="E47" s="44"/>
      <c r="F47" s="40"/>
      <c r="G47" s="27"/>
      <c r="H47" s="41"/>
      <c r="I47" s="27"/>
      <c r="J47" s="40"/>
      <c r="K47" s="27"/>
      <c r="L47" s="41"/>
      <c r="M47" s="27"/>
      <c r="N47" s="27"/>
      <c r="O47" s="28"/>
      <c r="P47" s="6"/>
      <c r="Q47" s="6"/>
      <c r="R47" s="51"/>
      <c r="S47" s="6"/>
    </row>
    <row r="48" spans="1:19" ht="12.75">
      <c r="A48" s="44"/>
      <c r="B48" s="44"/>
      <c r="C48" s="44"/>
      <c r="D48" s="44"/>
      <c r="E48" s="44"/>
      <c r="F48" s="40"/>
      <c r="G48" s="27"/>
      <c r="H48" s="41"/>
      <c r="I48" s="27"/>
      <c r="J48" s="40"/>
      <c r="K48" s="27"/>
      <c r="L48" s="41"/>
      <c r="M48" s="27"/>
      <c r="N48" s="27"/>
      <c r="O48" s="28"/>
      <c r="P48" s="6"/>
      <c r="Q48" s="6"/>
      <c r="R48" s="51"/>
      <c r="S48" s="6"/>
    </row>
    <row r="49" spans="1:19" ht="12.75">
      <c r="A49" s="44"/>
      <c r="B49" s="44"/>
      <c r="C49" s="44"/>
      <c r="D49" s="44"/>
      <c r="E49" s="44"/>
      <c r="F49" s="40"/>
      <c r="G49" s="27"/>
      <c r="H49" s="41"/>
      <c r="I49" s="27"/>
      <c r="J49" s="40"/>
      <c r="K49" s="27"/>
      <c r="L49" s="41"/>
      <c r="M49" s="27"/>
      <c r="N49" s="27"/>
      <c r="O49" s="28"/>
      <c r="P49" s="6"/>
      <c r="Q49" s="6"/>
      <c r="R49" s="51"/>
      <c r="S49" s="6"/>
    </row>
    <row r="50" spans="1:19" ht="12.75">
      <c r="A50" s="44"/>
      <c r="B50" s="44"/>
      <c r="C50" s="44"/>
      <c r="D50" s="44"/>
      <c r="E50" s="44"/>
      <c r="F50" s="40"/>
      <c r="G50" s="27"/>
      <c r="H50" s="41"/>
      <c r="I50" s="27"/>
      <c r="J50" s="40"/>
      <c r="K50" s="27"/>
      <c r="L50" s="41"/>
      <c r="M50" s="27"/>
      <c r="N50" s="27"/>
      <c r="O50" s="28"/>
      <c r="P50" s="6"/>
      <c r="Q50" s="6"/>
      <c r="R50" s="51"/>
      <c r="S50" s="6"/>
    </row>
    <row r="51" spans="1:19" ht="13.5" thickBot="1">
      <c r="A51" s="46"/>
      <c r="B51" s="46"/>
      <c r="C51" s="46"/>
      <c r="D51" s="46"/>
      <c r="E51" s="46"/>
      <c r="F51" s="47"/>
      <c r="G51" s="48"/>
      <c r="H51" s="49"/>
      <c r="I51" s="48"/>
      <c r="J51" s="47"/>
      <c r="K51" s="48"/>
      <c r="L51" s="49"/>
      <c r="M51" s="48"/>
      <c r="N51" s="48"/>
      <c r="O51" s="42"/>
      <c r="P51" s="6"/>
      <c r="Q51" s="6"/>
      <c r="R51" s="51"/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O51"/>
  <sheetViews>
    <sheetView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50" customWidth="1"/>
    <col min="15" max="16384" width="9.125" style="1" customWidth="1"/>
  </cols>
  <sheetData>
    <row r="1" spans="1:8" ht="33.75">
      <c r="A1" s="195"/>
      <c r="B1" s="195"/>
      <c r="C1" s="7" t="s">
        <v>141</v>
      </c>
      <c r="D1" s="7"/>
      <c r="E1" s="4"/>
      <c r="F1" s="3"/>
      <c r="G1" s="3"/>
      <c r="H1" s="3"/>
    </row>
    <row r="2" ht="12.75">
      <c r="E2" s="5" t="s">
        <v>127</v>
      </c>
    </row>
    <row r="3" ht="13.5" thickBot="1">
      <c r="E3" s="5"/>
    </row>
    <row r="4" spans="2:9" ht="13.5" thickBot="1">
      <c r="B4" s="33" t="s">
        <v>150</v>
      </c>
      <c r="C4" s="33"/>
      <c r="D4" s="33"/>
      <c r="E4" s="33"/>
      <c r="F4" s="2"/>
      <c r="G4" s="12" t="s">
        <v>12</v>
      </c>
      <c r="H4" s="11">
        <v>189</v>
      </c>
      <c r="I4" s="9"/>
    </row>
    <row r="5" spans="3:9" ht="13.5" thickBot="1">
      <c r="C5" s="15" t="s">
        <v>10</v>
      </c>
      <c r="D5" s="15"/>
      <c r="E5" s="16">
        <v>1</v>
      </c>
      <c r="G5" s="13" t="s">
        <v>13</v>
      </c>
      <c r="H5" s="29">
        <v>45</v>
      </c>
      <c r="I5" s="10"/>
    </row>
    <row r="6" spans="7:9" ht="13.5" thickBot="1">
      <c r="G6" s="14" t="s">
        <v>14</v>
      </c>
      <c r="H6" s="30">
        <v>68</v>
      </c>
      <c r="I6" s="10"/>
    </row>
    <row r="7" ht="13.5" thickBot="1"/>
    <row r="8" spans="1:14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3" t="s">
        <v>6</v>
      </c>
      <c r="K8" s="196" t="s">
        <v>7</v>
      </c>
      <c r="N8" s="51"/>
    </row>
    <row r="9" spans="1:14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04"/>
      <c r="K9" s="197"/>
      <c r="N9" s="51" t="s">
        <v>17</v>
      </c>
    </row>
    <row r="10" spans="1:14" s="6" customFormat="1" ht="12.75">
      <c r="A10" s="43">
        <v>3012</v>
      </c>
      <c r="B10" s="43" t="s">
        <v>61</v>
      </c>
      <c r="C10" s="43" t="s">
        <v>57</v>
      </c>
      <c r="D10" s="43" t="s">
        <v>73</v>
      </c>
      <c r="E10" s="43" t="s">
        <v>74</v>
      </c>
      <c r="F10" s="34">
        <v>58.13</v>
      </c>
      <c r="G10" s="35">
        <v>13.13</v>
      </c>
      <c r="H10" s="36">
        <v>5</v>
      </c>
      <c r="I10" s="35">
        <v>18.13</v>
      </c>
      <c r="J10" s="37">
        <v>18.13</v>
      </c>
      <c r="K10" s="26">
        <v>1</v>
      </c>
      <c r="N10" s="51">
        <v>1</v>
      </c>
    </row>
    <row r="11" spans="1:14" s="6" customFormat="1" ht="12.75">
      <c r="A11" s="44"/>
      <c r="B11" s="44"/>
      <c r="C11" s="44"/>
      <c r="D11" s="44"/>
      <c r="E11" s="44"/>
      <c r="F11" s="38"/>
      <c r="G11" s="32"/>
      <c r="H11" s="39"/>
      <c r="I11" s="32"/>
      <c r="J11" s="31"/>
      <c r="K11" s="28"/>
      <c r="N11" s="51"/>
    </row>
    <row r="12" spans="1:14" s="6" customFormat="1" ht="12.75">
      <c r="A12" s="44"/>
      <c r="B12" s="44"/>
      <c r="C12" s="44"/>
      <c r="D12" s="44"/>
      <c r="E12" s="44"/>
      <c r="F12" s="38"/>
      <c r="G12" s="32"/>
      <c r="H12" s="39"/>
      <c r="I12" s="32"/>
      <c r="J12" s="32"/>
      <c r="K12" s="28"/>
      <c r="N12" s="51"/>
    </row>
    <row r="13" spans="1:14" s="6" customFormat="1" ht="12.75">
      <c r="A13" s="44"/>
      <c r="B13" s="44"/>
      <c r="C13" s="44"/>
      <c r="D13" s="44"/>
      <c r="E13" s="44"/>
      <c r="F13" s="38"/>
      <c r="G13" s="32"/>
      <c r="H13" s="39"/>
      <c r="I13" s="32"/>
      <c r="J13" s="32"/>
      <c r="K13" s="28"/>
      <c r="N13" s="51"/>
    </row>
    <row r="14" spans="1:14" s="6" customFormat="1" ht="12.75">
      <c r="A14" s="44"/>
      <c r="B14" s="44"/>
      <c r="C14" s="44"/>
      <c r="D14" s="44"/>
      <c r="E14" s="44"/>
      <c r="F14" s="38"/>
      <c r="G14" s="32"/>
      <c r="H14" s="39"/>
      <c r="I14" s="32"/>
      <c r="J14" s="32"/>
      <c r="K14" s="28"/>
      <c r="N14" s="51"/>
    </row>
    <row r="15" spans="1:14" s="6" customFormat="1" ht="12.75">
      <c r="A15" s="44"/>
      <c r="B15" s="44"/>
      <c r="C15" s="44"/>
      <c r="D15" s="44"/>
      <c r="E15" s="44"/>
      <c r="F15" s="38"/>
      <c r="G15" s="32"/>
      <c r="H15" s="39"/>
      <c r="I15" s="32"/>
      <c r="J15" s="31"/>
      <c r="K15" s="28"/>
      <c r="N15" s="51"/>
    </row>
    <row r="16" spans="1:14" s="6" customFormat="1" ht="12.75">
      <c r="A16" s="44"/>
      <c r="B16" s="44"/>
      <c r="C16" s="44"/>
      <c r="D16" s="44"/>
      <c r="E16" s="44"/>
      <c r="F16" s="38"/>
      <c r="G16" s="32"/>
      <c r="H16" s="39"/>
      <c r="I16" s="32"/>
      <c r="J16" s="31"/>
      <c r="K16" s="28"/>
      <c r="N16" s="51"/>
    </row>
    <row r="17" spans="1:14" s="6" customFormat="1" ht="12.75">
      <c r="A17" s="44"/>
      <c r="B17" s="44"/>
      <c r="C17" s="44"/>
      <c r="D17" s="44"/>
      <c r="E17" s="44"/>
      <c r="F17" s="38"/>
      <c r="G17" s="32"/>
      <c r="H17" s="39"/>
      <c r="I17" s="32"/>
      <c r="J17" s="27"/>
      <c r="K17" s="28"/>
      <c r="N17" s="51"/>
    </row>
    <row r="18" spans="1:14" s="6" customFormat="1" ht="12.75">
      <c r="A18" s="44"/>
      <c r="B18" s="44"/>
      <c r="C18" s="44"/>
      <c r="D18" s="44"/>
      <c r="E18" s="44"/>
      <c r="F18" s="40"/>
      <c r="G18" s="27"/>
      <c r="H18" s="41"/>
      <c r="I18" s="27"/>
      <c r="J18" s="27"/>
      <c r="K18" s="28"/>
      <c r="N18" s="51"/>
    </row>
    <row r="19" spans="1:14" s="6" customFormat="1" ht="12.75">
      <c r="A19" s="44"/>
      <c r="B19" s="44"/>
      <c r="C19" s="44"/>
      <c r="D19" s="44"/>
      <c r="E19" s="44"/>
      <c r="F19" s="40"/>
      <c r="G19" s="27"/>
      <c r="H19" s="41"/>
      <c r="I19" s="27"/>
      <c r="J19" s="27"/>
      <c r="K19" s="28"/>
      <c r="N19" s="51"/>
    </row>
    <row r="20" spans="1:14" s="6" customFormat="1" ht="12.75">
      <c r="A20" s="44"/>
      <c r="B20" s="44"/>
      <c r="C20" s="44"/>
      <c r="D20" s="44"/>
      <c r="E20" s="44"/>
      <c r="F20" s="40"/>
      <c r="G20" s="27"/>
      <c r="H20" s="41"/>
      <c r="I20" s="27"/>
      <c r="J20" s="27"/>
      <c r="K20" s="28"/>
      <c r="N20" s="51"/>
    </row>
    <row r="21" spans="1:14" s="6" customFormat="1" ht="12.75">
      <c r="A21" s="44"/>
      <c r="B21" s="44"/>
      <c r="C21" s="44"/>
      <c r="D21" s="44"/>
      <c r="E21" s="44"/>
      <c r="F21" s="40"/>
      <c r="G21" s="27"/>
      <c r="H21" s="41"/>
      <c r="I21" s="27"/>
      <c r="J21" s="27"/>
      <c r="K21" s="28"/>
      <c r="N21" s="51"/>
    </row>
    <row r="22" spans="1:14" s="6" customFormat="1" ht="12.75">
      <c r="A22" s="44"/>
      <c r="B22" s="44"/>
      <c r="C22" s="44"/>
      <c r="D22" s="44"/>
      <c r="E22" s="44"/>
      <c r="F22" s="40"/>
      <c r="G22" s="27"/>
      <c r="H22" s="41"/>
      <c r="I22" s="27"/>
      <c r="J22" s="27"/>
      <c r="K22" s="28"/>
      <c r="N22" s="51"/>
    </row>
    <row r="23" spans="1:14" s="6" customFormat="1" ht="12.75">
      <c r="A23" s="44"/>
      <c r="B23" s="44"/>
      <c r="C23" s="44"/>
      <c r="D23" s="44"/>
      <c r="E23" s="44"/>
      <c r="F23" s="38"/>
      <c r="G23" s="32"/>
      <c r="H23" s="39"/>
      <c r="I23" s="32"/>
      <c r="J23" s="32"/>
      <c r="K23" s="28"/>
      <c r="N23" s="51"/>
    </row>
    <row r="24" spans="1:14" s="6" customFormat="1" ht="12.75">
      <c r="A24" s="44"/>
      <c r="B24" s="44"/>
      <c r="C24" s="44"/>
      <c r="D24" s="44"/>
      <c r="E24" s="44"/>
      <c r="F24" s="38"/>
      <c r="G24" s="32"/>
      <c r="H24" s="39"/>
      <c r="I24" s="32"/>
      <c r="J24" s="32"/>
      <c r="K24" s="28"/>
      <c r="N24" s="51"/>
    </row>
    <row r="25" spans="1:14" s="6" customFormat="1" ht="12.75">
      <c r="A25" s="44"/>
      <c r="B25" s="44"/>
      <c r="C25" s="44"/>
      <c r="D25" s="44"/>
      <c r="E25" s="44"/>
      <c r="F25" s="38"/>
      <c r="G25" s="32"/>
      <c r="H25" s="39"/>
      <c r="I25" s="32"/>
      <c r="J25" s="31"/>
      <c r="K25" s="28"/>
      <c r="N25" s="51"/>
    </row>
    <row r="26" spans="1:14" s="6" customFormat="1" ht="12.75">
      <c r="A26" s="44"/>
      <c r="B26" s="44"/>
      <c r="C26" s="44"/>
      <c r="D26" s="44"/>
      <c r="E26" s="44"/>
      <c r="F26" s="40"/>
      <c r="G26" s="27"/>
      <c r="H26" s="41"/>
      <c r="I26" s="27"/>
      <c r="J26" s="27"/>
      <c r="K26" s="28"/>
      <c r="N26" s="51"/>
    </row>
    <row r="27" spans="1:14" s="6" customFormat="1" ht="12.75">
      <c r="A27" s="44"/>
      <c r="B27" s="44"/>
      <c r="C27" s="45"/>
      <c r="D27" s="44"/>
      <c r="E27" s="44"/>
      <c r="F27" s="38"/>
      <c r="G27" s="32"/>
      <c r="H27" s="39"/>
      <c r="I27" s="32"/>
      <c r="J27" s="27"/>
      <c r="K27" s="28"/>
      <c r="N27" s="51"/>
    </row>
    <row r="28" spans="1:14" s="6" customFormat="1" ht="12.75">
      <c r="A28" s="44"/>
      <c r="B28" s="44"/>
      <c r="C28" s="44"/>
      <c r="D28" s="44"/>
      <c r="E28" s="44"/>
      <c r="F28" s="38"/>
      <c r="G28" s="32"/>
      <c r="H28" s="39"/>
      <c r="I28" s="32"/>
      <c r="J28" s="31"/>
      <c r="K28" s="28"/>
      <c r="N28" s="51"/>
    </row>
    <row r="29" spans="1:14" s="6" customFormat="1" ht="12.75">
      <c r="A29" s="44"/>
      <c r="B29" s="44"/>
      <c r="C29" s="44"/>
      <c r="D29" s="44"/>
      <c r="E29" s="44"/>
      <c r="F29" s="38"/>
      <c r="G29" s="32"/>
      <c r="H29" s="39"/>
      <c r="I29" s="32"/>
      <c r="J29" s="32"/>
      <c r="K29" s="28"/>
      <c r="N29" s="51"/>
    </row>
    <row r="30" spans="1:14" s="6" customFormat="1" ht="12.75">
      <c r="A30" s="44"/>
      <c r="B30" s="44"/>
      <c r="C30" s="44"/>
      <c r="D30" s="44"/>
      <c r="E30" s="44"/>
      <c r="F30" s="38"/>
      <c r="G30" s="32"/>
      <c r="H30" s="39"/>
      <c r="I30" s="32"/>
      <c r="J30" s="32"/>
      <c r="K30" s="28"/>
      <c r="N30" s="51"/>
    </row>
    <row r="31" spans="1:14" s="6" customFormat="1" ht="12.75">
      <c r="A31" s="44"/>
      <c r="B31" s="44"/>
      <c r="C31" s="44"/>
      <c r="D31" s="44"/>
      <c r="E31" s="44"/>
      <c r="F31" s="38"/>
      <c r="G31" s="32"/>
      <c r="H31" s="39"/>
      <c r="I31" s="32"/>
      <c r="J31" s="31"/>
      <c r="K31" s="28"/>
      <c r="N31" s="51"/>
    </row>
    <row r="32" spans="1:15" ht="12.75">
      <c r="A32" s="44"/>
      <c r="B32" s="44"/>
      <c r="C32" s="44"/>
      <c r="D32" s="44"/>
      <c r="E32" s="44"/>
      <c r="F32" s="40"/>
      <c r="G32" s="27"/>
      <c r="H32" s="41"/>
      <c r="I32" s="27"/>
      <c r="J32" s="27"/>
      <c r="K32" s="28"/>
      <c r="L32" s="6"/>
      <c r="M32" s="6"/>
      <c r="N32" s="51"/>
      <c r="O32" s="6"/>
    </row>
    <row r="33" spans="1:15" ht="12.75">
      <c r="A33" s="44"/>
      <c r="B33" s="44"/>
      <c r="C33" s="44"/>
      <c r="D33" s="44"/>
      <c r="E33" s="44"/>
      <c r="F33" s="40"/>
      <c r="G33" s="27"/>
      <c r="H33" s="41"/>
      <c r="I33" s="27"/>
      <c r="J33" s="27"/>
      <c r="K33" s="28"/>
      <c r="L33" s="6"/>
      <c r="M33" s="6"/>
      <c r="N33" s="51"/>
      <c r="O33" s="6"/>
    </row>
    <row r="34" spans="1:15" ht="12.75">
      <c r="A34" s="44"/>
      <c r="B34" s="44"/>
      <c r="C34" s="44"/>
      <c r="D34" s="44"/>
      <c r="E34" s="44"/>
      <c r="F34" s="40"/>
      <c r="G34" s="27"/>
      <c r="H34" s="41"/>
      <c r="I34" s="27"/>
      <c r="J34" s="27"/>
      <c r="K34" s="28"/>
      <c r="L34" s="6"/>
      <c r="M34" s="6"/>
      <c r="N34" s="51"/>
      <c r="O34" s="6"/>
    </row>
    <row r="35" spans="1:15" ht="12.75">
      <c r="A35" s="44"/>
      <c r="B35" s="44"/>
      <c r="C35" s="44"/>
      <c r="D35" s="44"/>
      <c r="E35" s="44"/>
      <c r="F35" s="40"/>
      <c r="G35" s="27"/>
      <c r="H35" s="41"/>
      <c r="I35" s="27"/>
      <c r="J35" s="27"/>
      <c r="K35" s="28"/>
      <c r="L35" s="6"/>
      <c r="M35" s="6"/>
      <c r="N35" s="51"/>
      <c r="O35" s="6"/>
    </row>
    <row r="36" spans="1:15" ht="12.75">
      <c r="A36" s="44"/>
      <c r="B36" s="44"/>
      <c r="C36" s="44"/>
      <c r="D36" s="44"/>
      <c r="E36" s="44"/>
      <c r="F36" s="40"/>
      <c r="G36" s="27"/>
      <c r="H36" s="41"/>
      <c r="I36" s="27"/>
      <c r="J36" s="27"/>
      <c r="K36" s="28"/>
      <c r="L36" s="6"/>
      <c r="M36" s="6"/>
      <c r="N36" s="51"/>
      <c r="O36" s="6"/>
    </row>
    <row r="37" spans="1:15" ht="12.75">
      <c r="A37" s="44"/>
      <c r="B37" s="44"/>
      <c r="C37" s="44"/>
      <c r="D37" s="44"/>
      <c r="E37" s="44"/>
      <c r="F37" s="40"/>
      <c r="G37" s="27"/>
      <c r="H37" s="41"/>
      <c r="I37" s="27"/>
      <c r="J37" s="27"/>
      <c r="K37" s="28"/>
      <c r="L37" s="6"/>
      <c r="M37" s="6"/>
      <c r="N37" s="51"/>
      <c r="O37" s="6"/>
    </row>
    <row r="38" spans="1:15" ht="12.75">
      <c r="A38" s="44"/>
      <c r="B38" s="44"/>
      <c r="C38" s="44"/>
      <c r="D38" s="44"/>
      <c r="E38" s="44"/>
      <c r="F38" s="40"/>
      <c r="G38" s="27"/>
      <c r="H38" s="41"/>
      <c r="I38" s="27"/>
      <c r="J38" s="27"/>
      <c r="K38" s="28"/>
      <c r="L38" s="6"/>
      <c r="M38" s="6"/>
      <c r="N38" s="51"/>
      <c r="O38" s="6"/>
    </row>
    <row r="39" spans="1:15" ht="12.75">
      <c r="A39" s="44"/>
      <c r="B39" s="44"/>
      <c r="C39" s="44"/>
      <c r="D39" s="44"/>
      <c r="E39" s="44"/>
      <c r="F39" s="40"/>
      <c r="G39" s="27"/>
      <c r="H39" s="41"/>
      <c r="I39" s="27"/>
      <c r="J39" s="27"/>
      <c r="K39" s="28"/>
      <c r="L39" s="6"/>
      <c r="M39" s="6"/>
      <c r="N39" s="51"/>
      <c r="O39" s="6"/>
    </row>
    <row r="40" spans="1:15" ht="12.75">
      <c r="A40" s="25"/>
      <c r="B40" s="25"/>
      <c r="C40" s="25"/>
      <c r="D40" s="25"/>
      <c r="E40" s="25"/>
      <c r="F40" s="40"/>
      <c r="G40" s="27"/>
      <c r="H40" s="41"/>
      <c r="I40" s="27"/>
      <c r="J40" s="27"/>
      <c r="K40" s="28"/>
      <c r="L40" s="6"/>
      <c r="M40" s="6"/>
      <c r="N40" s="51"/>
      <c r="O40" s="6"/>
    </row>
    <row r="41" spans="1:15" ht="12.75">
      <c r="A41" s="44"/>
      <c r="B41" s="44"/>
      <c r="C41" s="44"/>
      <c r="D41" s="44"/>
      <c r="E41" s="44"/>
      <c r="F41" s="38"/>
      <c r="G41" s="32"/>
      <c r="H41" s="39"/>
      <c r="I41" s="32"/>
      <c r="J41" s="31"/>
      <c r="K41" s="28"/>
      <c r="L41" s="6"/>
      <c r="M41" s="6"/>
      <c r="N41" s="51"/>
      <c r="O41" s="6"/>
    </row>
    <row r="42" spans="1:15" ht="12.75">
      <c r="A42" s="44"/>
      <c r="B42" s="44"/>
      <c r="C42" s="44"/>
      <c r="D42" s="44"/>
      <c r="E42" s="44"/>
      <c r="F42" s="38"/>
      <c r="G42" s="32"/>
      <c r="H42" s="39"/>
      <c r="I42" s="32"/>
      <c r="J42" s="32"/>
      <c r="K42" s="28"/>
      <c r="L42" s="6"/>
      <c r="M42" s="6"/>
      <c r="N42" s="51"/>
      <c r="O42" s="6"/>
    </row>
    <row r="43" spans="1:15" ht="12.75">
      <c r="A43" s="44"/>
      <c r="B43" s="44"/>
      <c r="C43" s="44"/>
      <c r="D43" s="44"/>
      <c r="E43" s="44"/>
      <c r="F43" s="38"/>
      <c r="G43" s="32"/>
      <c r="H43" s="39"/>
      <c r="I43" s="32"/>
      <c r="J43" s="32"/>
      <c r="K43" s="28"/>
      <c r="L43" s="6"/>
      <c r="M43" s="6"/>
      <c r="N43" s="51"/>
      <c r="O43" s="6"/>
    </row>
    <row r="44" spans="1:15" ht="12.75">
      <c r="A44" s="44"/>
      <c r="B44" s="44"/>
      <c r="C44" s="44"/>
      <c r="D44" s="44"/>
      <c r="E44" s="44"/>
      <c r="F44" s="38"/>
      <c r="G44" s="32"/>
      <c r="H44" s="39"/>
      <c r="I44" s="32"/>
      <c r="J44" s="32"/>
      <c r="K44" s="28"/>
      <c r="L44" s="6"/>
      <c r="M44" s="6"/>
      <c r="N44" s="51"/>
      <c r="O44" s="6"/>
    </row>
    <row r="45" spans="1:15" ht="12.75">
      <c r="A45" s="44"/>
      <c r="B45" s="44"/>
      <c r="C45" s="44"/>
      <c r="D45" s="44"/>
      <c r="E45" s="44"/>
      <c r="F45" s="38"/>
      <c r="G45" s="32"/>
      <c r="H45" s="39"/>
      <c r="I45" s="32"/>
      <c r="J45" s="31"/>
      <c r="K45" s="28"/>
      <c r="L45" s="6"/>
      <c r="M45" s="6"/>
      <c r="N45" s="51"/>
      <c r="O45" s="6"/>
    </row>
    <row r="46" spans="1:15" ht="12.75">
      <c r="A46" s="44"/>
      <c r="B46" s="44"/>
      <c r="C46" s="44"/>
      <c r="D46" s="44"/>
      <c r="E46" s="44"/>
      <c r="F46" s="38"/>
      <c r="G46" s="32"/>
      <c r="H46" s="39"/>
      <c r="I46" s="32"/>
      <c r="J46" s="27"/>
      <c r="K46" s="28"/>
      <c r="L46" s="6"/>
      <c r="M46" s="6"/>
      <c r="N46" s="51"/>
      <c r="O46" s="6"/>
    </row>
    <row r="47" spans="1:15" ht="12.75">
      <c r="A47" s="44"/>
      <c r="B47" s="44"/>
      <c r="C47" s="44"/>
      <c r="D47" s="44"/>
      <c r="E47" s="44"/>
      <c r="F47" s="40"/>
      <c r="G47" s="27"/>
      <c r="H47" s="41"/>
      <c r="I47" s="27"/>
      <c r="J47" s="27"/>
      <c r="K47" s="28"/>
      <c r="L47" s="6"/>
      <c r="M47" s="6"/>
      <c r="N47" s="51"/>
      <c r="O47" s="6"/>
    </row>
    <row r="48" spans="1:15" ht="12.75">
      <c r="A48" s="44"/>
      <c r="B48" s="44"/>
      <c r="C48" s="44"/>
      <c r="D48" s="44"/>
      <c r="E48" s="44"/>
      <c r="F48" s="40"/>
      <c r="G48" s="27"/>
      <c r="H48" s="41"/>
      <c r="I48" s="27"/>
      <c r="J48" s="27"/>
      <c r="K48" s="28"/>
      <c r="L48" s="6"/>
      <c r="M48" s="6"/>
      <c r="N48" s="51"/>
      <c r="O48" s="6"/>
    </row>
    <row r="49" spans="1:15" ht="12.75">
      <c r="A49" s="44"/>
      <c r="B49" s="44"/>
      <c r="C49" s="44"/>
      <c r="D49" s="44"/>
      <c r="E49" s="44"/>
      <c r="F49" s="40"/>
      <c r="G49" s="27"/>
      <c r="H49" s="41"/>
      <c r="I49" s="27"/>
      <c r="J49" s="27"/>
      <c r="K49" s="28"/>
      <c r="L49" s="6"/>
      <c r="M49" s="6"/>
      <c r="N49" s="51"/>
      <c r="O49" s="6"/>
    </row>
    <row r="50" spans="1:15" ht="12.75">
      <c r="A50" s="44"/>
      <c r="B50" s="44"/>
      <c r="C50" s="44"/>
      <c r="D50" s="44"/>
      <c r="E50" s="44"/>
      <c r="F50" s="40"/>
      <c r="G50" s="27"/>
      <c r="H50" s="41"/>
      <c r="I50" s="27"/>
      <c r="J50" s="27"/>
      <c r="K50" s="28"/>
      <c r="L50" s="6"/>
      <c r="M50" s="6"/>
      <c r="N50" s="51"/>
      <c r="O50" s="6"/>
    </row>
    <row r="51" spans="1:15" ht="13.5" thickBot="1">
      <c r="A51" s="46"/>
      <c r="B51" s="46"/>
      <c r="C51" s="46"/>
      <c r="D51" s="46"/>
      <c r="E51" s="46"/>
      <c r="F51" s="47"/>
      <c r="G51" s="48"/>
      <c r="H51" s="49"/>
      <c r="I51" s="48"/>
      <c r="J51" s="48"/>
      <c r="K51" s="42"/>
      <c r="L51" s="6"/>
      <c r="M51" s="6"/>
      <c r="N51" s="51"/>
      <c r="O51" s="6"/>
    </row>
  </sheetData>
  <mergeCells count="7">
    <mergeCell ref="A1:B1"/>
    <mergeCell ref="K8:K9"/>
    <mergeCell ref="C8:C9"/>
    <mergeCell ref="D8:E8"/>
    <mergeCell ref="F8:I8"/>
    <mergeCell ref="J8:J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S58"/>
  <sheetViews>
    <sheetView workbookViewId="0" topLeftCell="C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229</v>
      </c>
      <c r="D1" s="7"/>
      <c r="E1" s="4"/>
      <c r="F1" s="3"/>
      <c r="G1" s="3"/>
      <c r="H1" s="3"/>
    </row>
    <row r="2" ht="12.75">
      <c r="E2" s="5" t="s">
        <v>97</v>
      </c>
    </row>
    <row r="3" ht="13.5" thickBot="1">
      <c r="E3" s="5"/>
    </row>
    <row r="4" spans="2:12" ht="13.5" thickBot="1">
      <c r="B4" s="33" t="s">
        <v>230</v>
      </c>
      <c r="C4" s="33"/>
      <c r="D4" s="33"/>
      <c r="E4" s="33"/>
      <c r="F4" s="2"/>
      <c r="G4" s="12" t="s">
        <v>12</v>
      </c>
      <c r="H4" s="11">
        <v>198</v>
      </c>
      <c r="I4" s="9"/>
      <c r="J4" s="8"/>
      <c r="K4" s="12" t="s">
        <v>12</v>
      </c>
      <c r="L4" s="11">
        <v>153</v>
      </c>
    </row>
    <row r="5" spans="3:12" ht="13.5" thickBot="1">
      <c r="C5" s="15" t="s">
        <v>10</v>
      </c>
      <c r="D5" s="15"/>
      <c r="E5" s="16">
        <v>49</v>
      </c>
      <c r="G5" s="13" t="s">
        <v>13</v>
      </c>
      <c r="H5" s="76">
        <v>55</v>
      </c>
      <c r="I5" s="10"/>
      <c r="J5" s="6"/>
      <c r="K5" s="13" t="s">
        <v>13</v>
      </c>
      <c r="L5" s="76">
        <v>40</v>
      </c>
    </row>
    <row r="6" spans="7:12" ht="13.5" thickBot="1">
      <c r="G6" s="14" t="s">
        <v>14</v>
      </c>
      <c r="H6" s="30">
        <v>83</v>
      </c>
      <c r="I6" s="10"/>
      <c r="J6" s="6"/>
      <c r="K6" s="14" t="s">
        <v>14</v>
      </c>
      <c r="L6" s="30">
        <v>60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33</v>
      </c>
      <c r="B10" s="43" t="s">
        <v>48</v>
      </c>
      <c r="C10" s="43" t="s">
        <v>57</v>
      </c>
      <c r="D10" s="43" t="s">
        <v>60</v>
      </c>
      <c r="E10" s="43" t="s">
        <v>151</v>
      </c>
      <c r="F10" s="102">
        <v>41.06</v>
      </c>
      <c r="G10" s="87"/>
      <c r="H10" s="95"/>
      <c r="I10" s="87">
        <v>0</v>
      </c>
      <c r="J10" s="102">
        <v>30.22</v>
      </c>
      <c r="K10" s="87"/>
      <c r="L10" s="95"/>
      <c r="M10" s="96">
        <v>0</v>
      </c>
      <c r="N10" s="114">
        <v>0</v>
      </c>
      <c r="O10" s="26">
        <v>1</v>
      </c>
      <c r="R10" s="51">
        <v>98</v>
      </c>
    </row>
    <row r="11" spans="1:18" s="6" customFormat="1" ht="12.75">
      <c r="A11" s="44">
        <v>22</v>
      </c>
      <c r="B11" s="44" t="s">
        <v>48</v>
      </c>
      <c r="C11" s="44" t="s">
        <v>152</v>
      </c>
      <c r="D11" s="44" t="s">
        <v>153</v>
      </c>
      <c r="E11" s="44" t="s">
        <v>49</v>
      </c>
      <c r="F11" s="101">
        <v>42.12</v>
      </c>
      <c r="G11" s="97"/>
      <c r="H11" s="98"/>
      <c r="I11" s="97">
        <v>0</v>
      </c>
      <c r="J11" s="101">
        <v>33.31</v>
      </c>
      <c r="K11" s="97"/>
      <c r="L11" s="98"/>
      <c r="M11" s="97">
        <v>0</v>
      </c>
      <c r="N11" s="115">
        <v>0</v>
      </c>
      <c r="O11" s="28">
        <v>2</v>
      </c>
      <c r="R11" s="51">
        <f>R10-2</f>
        <v>96</v>
      </c>
    </row>
    <row r="12" spans="1:18" s="6" customFormat="1" ht="12.75">
      <c r="A12" s="44">
        <v>29</v>
      </c>
      <c r="B12" s="44" t="s">
        <v>154</v>
      </c>
      <c r="C12" s="44" t="s">
        <v>67</v>
      </c>
      <c r="D12" s="44" t="s">
        <v>155</v>
      </c>
      <c r="E12" s="44" t="s">
        <v>155</v>
      </c>
      <c r="F12" s="101">
        <v>46.63</v>
      </c>
      <c r="G12" s="97"/>
      <c r="H12" s="98"/>
      <c r="I12" s="97">
        <v>0</v>
      </c>
      <c r="J12" s="101">
        <v>39.69</v>
      </c>
      <c r="K12" s="97"/>
      <c r="L12" s="98"/>
      <c r="M12" s="97">
        <v>0</v>
      </c>
      <c r="N12" s="116">
        <v>0</v>
      </c>
      <c r="O12" s="28">
        <v>3</v>
      </c>
      <c r="R12" s="51">
        <f aca="true" t="shared" si="0" ref="R12:R34">R11-2</f>
        <v>94</v>
      </c>
    </row>
    <row r="13" spans="1:18" s="6" customFormat="1" ht="12.75">
      <c r="A13" s="44">
        <v>54</v>
      </c>
      <c r="B13" s="44" t="s">
        <v>44</v>
      </c>
      <c r="C13" s="44" t="s">
        <v>156</v>
      </c>
      <c r="D13" s="44" t="s">
        <v>71</v>
      </c>
      <c r="E13" s="44" t="s">
        <v>72</v>
      </c>
      <c r="F13" s="38">
        <v>43.03</v>
      </c>
      <c r="G13" s="32"/>
      <c r="H13" s="39">
        <v>5</v>
      </c>
      <c r="I13" s="32">
        <v>5</v>
      </c>
      <c r="J13" s="101">
        <v>32.09</v>
      </c>
      <c r="K13" s="97"/>
      <c r="L13" s="98"/>
      <c r="M13" s="97">
        <v>0</v>
      </c>
      <c r="N13" s="32">
        <v>5</v>
      </c>
      <c r="O13" s="28">
        <v>4</v>
      </c>
      <c r="R13" s="51">
        <f t="shared" si="0"/>
        <v>92</v>
      </c>
    </row>
    <row r="14" spans="1:18" s="6" customFormat="1" ht="12.75">
      <c r="A14" s="44">
        <v>26</v>
      </c>
      <c r="B14" s="44" t="s">
        <v>44</v>
      </c>
      <c r="C14" s="44" t="s">
        <v>57</v>
      </c>
      <c r="D14" s="44" t="s">
        <v>157</v>
      </c>
      <c r="E14" s="44" t="s">
        <v>86</v>
      </c>
      <c r="F14" s="38">
        <v>46.69</v>
      </c>
      <c r="G14" s="32"/>
      <c r="H14" s="39">
        <v>5</v>
      </c>
      <c r="I14" s="32">
        <v>5</v>
      </c>
      <c r="J14" s="101">
        <v>34.65</v>
      </c>
      <c r="K14" s="97"/>
      <c r="L14" s="98"/>
      <c r="M14" s="97">
        <v>0</v>
      </c>
      <c r="N14" s="32">
        <v>5</v>
      </c>
      <c r="O14" s="28">
        <v>5</v>
      </c>
      <c r="R14" s="51">
        <f t="shared" si="0"/>
        <v>90</v>
      </c>
    </row>
    <row r="15" spans="1:18" s="6" customFormat="1" ht="12.75">
      <c r="A15" s="44">
        <v>66</v>
      </c>
      <c r="B15" s="44" t="s">
        <v>78</v>
      </c>
      <c r="C15" s="44" t="s">
        <v>158</v>
      </c>
      <c r="D15" s="44" t="s">
        <v>79</v>
      </c>
      <c r="E15" s="44" t="s">
        <v>80</v>
      </c>
      <c r="F15" s="38">
        <v>47.81</v>
      </c>
      <c r="G15" s="32"/>
      <c r="H15" s="39">
        <v>5</v>
      </c>
      <c r="I15" s="32">
        <v>5</v>
      </c>
      <c r="J15" s="101">
        <v>34.68</v>
      </c>
      <c r="K15" s="97"/>
      <c r="L15" s="98"/>
      <c r="M15" s="97">
        <v>0</v>
      </c>
      <c r="N15" s="31">
        <v>5</v>
      </c>
      <c r="O15" s="28">
        <v>6</v>
      </c>
      <c r="R15" s="51">
        <f t="shared" si="0"/>
        <v>88</v>
      </c>
    </row>
    <row r="16" spans="1:18" s="6" customFormat="1" ht="12.75">
      <c r="A16" s="44">
        <v>57</v>
      </c>
      <c r="B16" s="44" t="s">
        <v>61</v>
      </c>
      <c r="C16" s="44" t="s">
        <v>57</v>
      </c>
      <c r="D16" s="44" t="s">
        <v>73</v>
      </c>
      <c r="E16" s="44" t="s">
        <v>74</v>
      </c>
      <c r="F16" s="38">
        <v>49.78</v>
      </c>
      <c r="G16" s="32"/>
      <c r="H16" s="39">
        <v>5</v>
      </c>
      <c r="I16" s="32">
        <v>5</v>
      </c>
      <c r="J16" s="101">
        <v>34.65</v>
      </c>
      <c r="K16" s="97"/>
      <c r="L16" s="98"/>
      <c r="M16" s="97">
        <v>0</v>
      </c>
      <c r="N16" s="31">
        <v>5</v>
      </c>
      <c r="O16" s="28">
        <v>7</v>
      </c>
      <c r="R16" s="51">
        <f t="shared" si="0"/>
        <v>86</v>
      </c>
    </row>
    <row r="17" spans="1:18" s="6" customFormat="1" ht="12.75">
      <c r="A17" s="44">
        <v>37</v>
      </c>
      <c r="B17" s="44" t="s">
        <v>64</v>
      </c>
      <c r="C17" s="44" t="s">
        <v>57</v>
      </c>
      <c r="D17" s="44" t="s">
        <v>65</v>
      </c>
      <c r="E17" s="44" t="s">
        <v>66</v>
      </c>
      <c r="F17" s="38">
        <v>50.9</v>
      </c>
      <c r="G17" s="32"/>
      <c r="H17" s="39">
        <v>5</v>
      </c>
      <c r="I17" s="32">
        <v>5</v>
      </c>
      <c r="J17" s="101">
        <v>35.25</v>
      </c>
      <c r="K17" s="97"/>
      <c r="L17" s="98"/>
      <c r="M17" s="99">
        <v>0</v>
      </c>
      <c r="N17" s="27">
        <v>5</v>
      </c>
      <c r="O17" s="28">
        <v>8</v>
      </c>
      <c r="R17" s="51">
        <f t="shared" si="0"/>
        <v>84</v>
      </c>
    </row>
    <row r="18" spans="1:18" s="6" customFormat="1" ht="12.75">
      <c r="A18" s="44">
        <v>59</v>
      </c>
      <c r="B18" s="44" t="s">
        <v>75</v>
      </c>
      <c r="C18" s="44" t="s">
        <v>76</v>
      </c>
      <c r="D18" s="44" t="s">
        <v>77</v>
      </c>
      <c r="E18" s="44" t="s">
        <v>77</v>
      </c>
      <c r="F18" s="40">
        <v>50.34</v>
      </c>
      <c r="G18" s="27"/>
      <c r="H18" s="41">
        <v>5</v>
      </c>
      <c r="I18" s="27">
        <v>5</v>
      </c>
      <c r="J18" s="103">
        <v>39.84</v>
      </c>
      <c r="K18" s="99"/>
      <c r="L18" s="100"/>
      <c r="M18" s="99">
        <v>0</v>
      </c>
      <c r="N18" s="27">
        <v>5</v>
      </c>
      <c r="O18" s="28">
        <v>9</v>
      </c>
      <c r="R18" s="51">
        <f t="shared" si="0"/>
        <v>82</v>
      </c>
    </row>
    <row r="19" spans="1:18" s="6" customFormat="1" ht="12.75">
      <c r="A19" s="44">
        <v>60</v>
      </c>
      <c r="B19" s="44" t="s">
        <v>50</v>
      </c>
      <c r="C19" s="44" t="s">
        <v>159</v>
      </c>
      <c r="D19" s="44" t="s">
        <v>81</v>
      </c>
      <c r="E19" s="44" t="s">
        <v>82</v>
      </c>
      <c r="F19" s="40">
        <v>55.94</v>
      </c>
      <c r="G19" s="27">
        <v>0.94</v>
      </c>
      <c r="H19" s="41">
        <v>5</v>
      </c>
      <c r="I19" s="27">
        <v>5.94</v>
      </c>
      <c r="J19" s="103">
        <v>39.25</v>
      </c>
      <c r="K19" s="99"/>
      <c r="L19" s="100"/>
      <c r="M19" s="99">
        <v>0</v>
      </c>
      <c r="N19" s="27">
        <v>5.94</v>
      </c>
      <c r="O19" s="28">
        <v>10</v>
      </c>
      <c r="R19" s="51">
        <f t="shared" si="0"/>
        <v>80</v>
      </c>
    </row>
    <row r="20" spans="1:18" s="6" customFormat="1" ht="12.75">
      <c r="A20" s="44">
        <v>27</v>
      </c>
      <c r="B20" s="44" t="s">
        <v>58</v>
      </c>
      <c r="C20" s="44" t="s">
        <v>57</v>
      </c>
      <c r="D20" s="44" t="s">
        <v>59</v>
      </c>
      <c r="E20" s="44" t="s">
        <v>160</v>
      </c>
      <c r="F20" s="103">
        <v>50.06</v>
      </c>
      <c r="G20" s="99"/>
      <c r="H20" s="100"/>
      <c r="I20" s="99">
        <v>0</v>
      </c>
      <c r="J20" s="40">
        <v>41.94</v>
      </c>
      <c r="K20" s="27">
        <v>1.94</v>
      </c>
      <c r="L20" s="41">
        <v>5</v>
      </c>
      <c r="M20" s="27">
        <v>6.94</v>
      </c>
      <c r="N20" s="27">
        <v>6.94</v>
      </c>
      <c r="O20" s="28">
        <v>11</v>
      </c>
      <c r="R20" s="51">
        <f t="shared" si="0"/>
        <v>78</v>
      </c>
    </row>
    <row r="21" spans="1:18" s="6" customFormat="1" ht="12.75">
      <c r="A21" s="44">
        <v>63</v>
      </c>
      <c r="B21" s="44" t="s">
        <v>154</v>
      </c>
      <c r="C21" s="44" t="s">
        <v>67</v>
      </c>
      <c r="D21" s="44" t="s">
        <v>161</v>
      </c>
      <c r="E21" s="44" t="s">
        <v>162</v>
      </c>
      <c r="F21" s="40">
        <v>60.65</v>
      </c>
      <c r="G21" s="27">
        <v>5.65</v>
      </c>
      <c r="H21" s="41">
        <v>0</v>
      </c>
      <c r="I21" s="27">
        <v>5.65</v>
      </c>
      <c r="J21" s="40">
        <v>41.6</v>
      </c>
      <c r="K21" s="27">
        <v>1.6</v>
      </c>
      <c r="L21" s="41"/>
      <c r="M21" s="27">
        <v>1.6</v>
      </c>
      <c r="N21" s="27">
        <v>7.25</v>
      </c>
      <c r="O21" s="28">
        <v>12</v>
      </c>
      <c r="R21" s="51">
        <f t="shared" si="0"/>
        <v>76</v>
      </c>
    </row>
    <row r="22" spans="1:18" s="6" customFormat="1" ht="12.75">
      <c r="A22" s="44">
        <v>10</v>
      </c>
      <c r="B22" s="44" t="s">
        <v>163</v>
      </c>
      <c r="C22" s="44" t="s">
        <v>42</v>
      </c>
      <c r="D22" s="44" t="s">
        <v>164</v>
      </c>
      <c r="E22" s="44" t="s">
        <v>164</v>
      </c>
      <c r="F22" s="40">
        <v>49.32</v>
      </c>
      <c r="G22" s="27"/>
      <c r="H22" s="41">
        <v>10</v>
      </c>
      <c r="I22" s="27">
        <v>10</v>
      </c>
      <c r="J22" s="103">
        <v>36.91</v>
      </c>
      <c r="K22" s="99"/>
      <c r="L22" s="100"/>
      <c r="M22" s="99">
        <v>0</v>
      </c>
      <c r="N22" s="27">
        <v>10</v>
      </c>
      <c r="O22" s="28">
        <v>13</v>
      </c>
      <c r="R22" s="51">
        <f t="shared" si="0"/>
        <v>74</v>
      </c>
    </row>
    <row r="23" spans="1:18" s="6" customFormat="1" ht="12.75">
      <c r="A23" s="44">
        <v>50</v>
      </c>
      <c r="B23" s="44" t="s">
        <v>143</v>
      </c>
      <c r="C23" s="44" t="s">
        <v>147</v>
      </c>
      <c r="D23" s="44" t="s">
        <v>148</v>
      </c>
      <c r="E23" s="44" t="s">
        <v>149</v>
      </c>
      <c r="F23" s="38">
        <v>58.65</v>
      </c>
      <c r="G23" s="32">
        <v>3.65</v>
      </c>
      <c r="H23" s="39">
        <v>5</v>
      </c>
      <c r="I23" s="32">
        <v>8.65</v>
      </c>
      <c r="J23" s="38">
        <v>42.72</v>
      </c>
      <c r="K23" s="32">
        <v>2.72</v>
      </c>
      <c r="L23" s="39"/>
      <c r="M23" s="32">
        <v>2.72</v>
      </c>
      <c r="N23" s="32">
        <v>11.37</v>
      </c>
      <c r="O23" s="28">
        <v>14</v>
      </c>
      <c r="R23" s="51">
        <f t="shared" si="0"/>
        <v>72</v>
      </c>
    </row>
    <row r="24" spans="1:18" s="6" customFormat="1" ht="12.75">
      <c r="A24" s="44">
        <v>13</v>
      </c>
      <c r="B24" s="44" t="s">
        <v>27</v>
      </c>
      <c r="C24" s="44" t="s">
        <v>165</v>
      </c>
      <c r="D24" s="44" t="s">
        <v>28</v>
      </c>
      <c r="E24" s="44" t="s">
        <v>166</v>
      </c>
      <c r="F24" s="101">
        <v>46.03</v>
      </c>
      <c r="G24" s="97"/>
      <c r="H24" s="98"/>
      <c r="I24" s="97">
        <v>0</v>
      </c>
      <c r="J24" s="38">
        <v>41.5</v>
      </c>
      <c r="K24" s="32">
        <v>1.5</v>
      </c>
      <c r="L24" s="39">
        <v>10</v>
      </c>
      <c r="M24" s="32">
        <v>11.5</v>
      </c>
      <c r="N24" s="32">
        <v>11.5</v>
      </c>
      <c r="O24" s="28">
        <v>15</v>
      </c>
      <c r="R24" s="51">
        <f t="shared" si="0"/>
        <v>70</v>
      </c>
    </row>
    <row r="25" spans="1:18" s="6" customFormat="1" ht="12.75">
      <c r="A25" s="44">
        <v>67</v>
      </c>
      <c r="B25" s="44" t="s">
        <v>50</v>
      </c>
      <c r="C25" s="44" t="s">
        <v>159</v>
      </c>
      <c r="D25" s="44" t="s">
        <v>167</v>
      </c>
      <c r="E25" s="44" t="s">
        <v>168</v>
      </c>
      <c r="F25" s="38">
        <v>62.72</v>
      </c>
      <c r="G25" s="32">
        <v>7.72</v>
      </c>
      <c r="H25" s="39"/>
      <c r="I25" s="32">
        <v>7.72</v>
      </c>
      <c r="J25" s="38">
        <v>44</v>
      </c>
      <c r="K25" s="32">
        <v>4</v>
      </c>
      <c r="L25" s="39"/>
      <c r="M25" s="32">
        <v>4</v>
      </c>
      <c r="N25" s="31">
        <v>11.72</v>
      </c>
      <c r="O25" s="28">
        <v>16</v>
      </c>
      <c r="R25" s="51">
        <f t="shared" si="0"/>
        <v>68</v>
      </c>
    </row>
    <row r="26" spans="1:18" s="6" customFormat="1" ht="12.75">
      <c r="A26" s="44">
        <v>16</v>
      </c>
      <c r="B26" s="44" t="s">
        <v>169</v>
      </c>
      <c r="C26" s="44" t="s">
        <v>42</v>
      </c>
      <c r="D26" s="44" t="s">
        <v>170</v>
      </c>
      <c r="E26" s="44" t="s">
        <v>170</v>
      </c>
      <c r="F26" s="40">
        <v>53.12</v>
      </c>
      <c r="G26" s="27"/>
      <c r="H26" s="41">
        <v>10</v>
      </c>
      <c r="I26" s="27">
        <v>10</v>
      </c>
      <c r="J26" s="40">
        <v>42.84</v>
      </c>
      <c r="K26" s="27">
        <v>2.84</v>
      </c>
      <c r="L26" s="41"/>
      <c r="M26" s="27">
        <v>2.84</v>
      </c>
      <c r="N26" s="27">
        <v>12.84</v>
      </c>
      <c r="O26" s="28">
        <v>17</v>
      </c>
      <c r="R26" s="51">
        <f t="shared" si="0"/>
        <v>66</v>
      </c>
    </row>
    <row r="27" spans="1:18" s="6" customFormat="1" ht="12.75">
      <c r="A27" s="44">
        <v>17</v>
      </c>
      <c r="B27" s="44" t="s">
        <v>53</v>
      </c>
      <c r="C27" s="45" t="s">
        <v>54</v>
      </c>
      <c r="D27" s="44" t="s">
        <v>55</v>
      </c>
      <c r="E27" s="44" t="s">
        <v>56</v>
      </c>
      <c r="F27" s="38">
        <v>63.47</v>
      </c>
      <c r="G27" s="32">
        <v>8.47</v>
      </c>
      <c r="H27" s="39">
        <v>5</v>
      </c>
      <c r="I27" s="32">
        <v>13.47</v>
      </c>
      <c r="J27" s="38">
        <v>42.81</v>
      </c>
      <c r="K27" s="32">
        <v>2.81</v>
      </c>
      <c r="L27" s="39"/>
      <c r="M27" s="27">
        <v>2.81</v>
      </c>
      <c r="N27" s="27">
        <v>16.28</v>
      </c>
      <c r="O27" s="28">
        <v>18</v>
      </c>
      <c r="R27" s="51">
        <f t="shared" si="0"/>
        <v>64</v>
      </c>
    </row>
    <row r="28" spans="1:18" s="6" customFormat="1" ht="12.75">
      <c r="A28" s="44">
        <v>8</v>
      </c>
      <c r="B28" s="44" t="s">
        <v>25</v>
      </c>
      <c r="C28" s="44" t="s">
        <v>171</v>
      </c>
      <c r="D28" s="44" t="s">
        <v>26</v>
      </c>
      <c r="E28" s="44" t="s">
        <v>172</v>
      </c>
      <c r="F28" s="38">
        <v>49.66</v>
      </c>
      <c r="G28" s="32"/>
      <c r="H28" s="39">
        <v>15</v>
      </c>
      <c r="I28" s="32">
        <v>15</v>
      </c>
      <c r="J28" s="38">
        <v>39.82</v>
      </c>
      <c r="K28" s="32"/>
      <c r="L28" s="39">
        <v>5</v>
      </c>
      <c r="M28" s="32">
        <v>5</v>
      </c>
      <c r="N28" s="31">
        <v>20</v>
      </c>
      <c r="O28" s="28">
        <v>19</v>
      </c>
      <c r="R28" s="51">
        <f t="shared" si="0"/>
        <v>62</v>
      </c>
    </row>
    <row r="29" spans="1:18" s="6" customFormat="1" ht="12.75">
      <c r="A29" s="44">
        <v>12</v>
      </c>
      <c r="B29" s="44" t="s">
        <v>83</v>
      </c>
      <c r="C29" s="44" t="s">
        <v>42</v>
      </c>
      <c r="D29" s="44" t="s">
        <v>173</v>
      </c>
      <c r="E29" s="44" t="s">
        <v>173</v>
      </c>
      <c r="F29" s="38">
        <v>60.69</v>
      </c>
      <c r="G29" s="32">
        <v>5.69</v>
      </c>
      <c r="H29" s="39">
        <v>15</v>
      </c>
      <c r="I29" s="32">
        <v>20.69</v>
      </c>
      <c r="J29" s="38">
        <v>40.53</v>
      </c>
      <c r="K29" s="32">
        <v>0.53</v>
      </c>
      <c r="L29" s="39"/>
      <c r="M29" s="32">
        <v>0.53</v>
      </c>
      <c r="N29" s="32">
        <v>21.22</v>
      </c>
      <c r="O29" s="28">
        <v>20</v>
      </c>
      <c r="R29" s="51">
        <f t="shared" si="0"/>
        <v>60</v>
      </c>
    </row>
    <row r="30" spans="1:18" s="6" customFormat="1" ht="12.75">
      <c r="A30" s="44">
        <v>14</v>
      </c>
      <c r="B30" s="44" t="s">
        <v>18</v>
      </c>
      <c r="C30" s="44" t="s">
        <v>174</v>
      </c>
      <c r="D30" s="44" t="s">
        <v>40</v>
      </c>
      <c r="E30" s="44" t="s">
        <v>41</v>
      </c>
      <c r="F30" s="38">
        <v>58.37</v>
      </c>
      <c r="G30" s="32">
        <v>3.37</v>
      </c>
      <c r="H30" s="39">
        <v>20</v>
      </c>
      <c r="I30" s="32">
        <v>23.37</v>
      </c>
      <c r="J30" s="38">
        <v>42.32</v>
      </c>
      <c r="K30" s="32">
        <v>2.31</v>
      </c>
      <c r="L30" s="39"/>
      <c r="M30" s="32">
        <v>2.31</v>
      </c>
      <c r="N30" s="32">
        <v>25.68</v>
      </c>
      <c r="O30" s="28">
        <v>21</v>
      </c>
      <c r="R30" s="51">
        <f t="shared" si="0"/>
        <v>58</v>
      </c>
    </row>
    <row r="31" spans="1:18" s="6" customFormat="1" ht="12.75">
      <c r="A31" s="44">
        <v>6</v>
      </c>
      <c r="B31" s="44" t="s">
        <v>175</v>
      </c>
      <c r="C31" s="44" t="s">
        <v>165</v>
      </c>
      <c r="D31" s="44" t="s">
        <v>176</v>
      </c>
      <c r="E31" s="44" t="s">
        <v>177</v>
      </c>
      <c r="F31" s="38">
        <v>57.34</v>
      </c>
      <c r="G31" s="32">
        <v>2.34</v>
      </c>
      <c r="H31" s="39">
        <v>10</v>
      </c>
      <c r="I31" s="32">
        <v>12.34</v>
      </c>
      <c r="J31" s="38">
        <v>43.47</v>
      </c>
      <c r="K31" s="32">
        <v>3.47</v>
      </c>
      <c r="L31" s="39">
        <v>10</v>
      </c>
      <c r="M31" s="32">
        <v>13.47</v>
      </c>
      <c r="N31" s="31">
        <v>25.81</v>
      </c>
      <c r="O31" s="28">
        <v>22</v>
      </c>
      <c r="R31" s="51">
        <f t="shared" si="0"/>
        <v>56</v>
      </c>
    </row>
    <row r="32" spans="1:19" ht="12.75">
      <c r="A32" s="44">
        <v>24</v>
      </c>
      <c r="B32" s="44" t="s">
        <v>51</v>
      </c>
      <c r="C32" s="44" t="s">
        <v>152</v>
      </c>
      <c r="D32" s="44" t="s">
        <v>178</v>
      </c>
      <c r="E32" s="44" t="s">
        <v>178</v>
      </c>
      <c r="F32" s="40">
        <v>50.28</v>
      </c>
      <c r="G32" s="27"/>
      <c r="H32" s="41">
        <v>10</v>
      </c>
      <c r="I32" s="27">
        <v>10</v>
      </c>
      <c r="J32" s="40">
        <v>50.09</v>
      </c>
      <c r="K32" s="27">
        <v>10.09</v>
      </c>
      <c r="L32" s="41">
        <v>10</v>
      </c>
      <c r="M32" s="27">
        <v>20.09</v>
      </c>
      <c r="N32" s="27">
        <v>30.09</v>
      </c>
      <c r="O32" s="28">
        <v>23</v>
      </c>
      <c r="P32" s="6"/>
      <c r="Q32" s="6"/>
      <c r="R32" s="51">
        <f t="shared" si="0"/>
        <v>54</v>
      </c>
      <c r="S32" s="6"/>
    </row>
    <row r="33" spans="1:19" ht="12.75">
      <c r="A33" s="44">
        <v>9</v>
      </c>
      <c r="B33" s="44" t="s">
        <v>143</v>
      </c>
      <c r="C33" s="44" t="s">
        <v>144</v>
      </c>
      <c r="D33" s="44" t="s">
        <v>145</v>
      </c>
      <c r="E33" s="44" t="s">
        <v>146</v>
      </c>
      <c r="F33" s="40">
        <v>68.53</v>
      </c>
      <c r="G33" s="27">
        <v>13.53</v>
      </c>
      <c r="H33" s="41">
        <v>5</v>
      </c>
      <c r="I33" s="27">
        <v>18.53</v>
      </c>
      <c r="J33" s="40">
        <v>57.03</v>
      </c>
      <c r="K33" s="27">
        <v>17.03</v>
      </c>
      <c r="L33" s="41"/>
      <c r="M33" s="27">
        <v>17.03</v>
      </c>
      <c r="N33" s="27">
        <v>35.56</v>
      </c>
      <c r="O33" s="28">
        <v>24</v>
      </c>
      <c r="P33" s="6"/>
      <c r="Q33" s="6"/>
      <c r="R33" s="51">
        <f t="shared" si="0"/>
        <v>52</v>
      </c>
      <c r="S33" s="6"/>
    </row>
    <row r="34" spans="1:19" ht="12.75">
      <c r="A34" s="44">
        <v>47</v>
      </c>
      <c r="B34" s="44" t="s">
        <v>50</v>
      </c>
      <c r="C34" s="44" t="s">
        <v>159</v>
      </c>
      <c r="D34" s="44" t="s">
        <v>179</v>
      </c>
      <c r="E34" s="44" t="s">
        <v>180</v>
      </c>
      <c r="F34" s="40">
        <v>78.87</v>
      </c>
      <c r="G34" s="27">
        <v>23.87</v>
      </c>
      <c r="H34" s="41">
        <v>5</v>
      </c>
      <c r="I34" s="27">
        <v>28.87</v>
      </c>
      <c r="J34" s="40">
        <v>51.85</v>
      </c>
      <c r="K34" s="27">
        <v>11.85</v>
      </c>
      <c r="L34" s="41"/>
      <c r="M34" s="27">
        <v>11.85</v>
      </c>
      <c r="N34" s="27">
        <v>40.72</v>
      </c>
      <c r="O34" s="28">
        <v>25</v>
      </c>
      <c r="P34" s="6"/>
      <c r="Q34" s="6"/>
      <c r="R34" s="51">
        <f t="shared" si="0"/>
        <v>50</v>
      </c>
      <c r="S34" s="6"/>
    </row>
    <row r="35" spans="1:19" ht="12.75">
      <c r="A35" s="44">
        <v>30</v>
      </c>
      <c r="B35" s="44" t="s">
        <v>61</v>
      </c>
      <c r="C35" s="44" t="s">
        <v>57</v>
      </c>
      <c r="D35" s="44" t="s">
        <v>62</v>
      </c>
      <c r="E35" s="44" t="s">
        <v>63</v>
      </c>
      <c r="F35" s="103">
        <v>46.94</v>
      </c>
      <c r="G35" s="99"/>
      <c r="H35" s="100"/>
      <c r="I35" s="99">
        <v>0</v>
      </c>
      <c r="J35" s="91"/>
      <c r="K35" s="92"/>
      <c r="L35" s="93" t="s">
        <v>20</v>
      </c>
      <c r="M35" s="92">
        <v>100</v>
      </c>
      <c r="N35" s="27">
        <v>100</v>
      </c>
      <c r="O35" s="28">
        <v>26</v>
      </c>
      <c r="P35" s="6"/>
      <c r="Q35" s="6"/>
      <c r="R35" s="51">
        <v>24</v>
      </c>
      <c r="S35" s="6"/>
    </row>
    <row r="36" spans="1:19" ht="12.75">
      <c r="A36" s="44">
        <v>15</v>
      </c>
      <c r="B36" s="44" t="s">
        <v>51</v>
      </c>
      <c r="C36" s="44" t="s">
        <v>152</v>
      </c>
      <c r="D36" s="44" t="s">
        <v>181</v>
      </c>
      <c r="E36" s="44" t="s">
        <v>52</v>
      </c>
      <c r="F36" s="40">
        <v>44.91</v>
      </c>
      <c r="G36" s="27"/>
      <c r="H36" s="41">
        <v>5</v>
      </c>
      <c r="I36" s="27">
        <v>5</v>
      </c>
      <c r="J36" s="91"/>
      <c r="K36" s="92"/>
      <c r="L36" s="93" t="s">
        <v>20</v>
      </c>
      <c r="M36" s="92">
        <v>100</v>
      </c>
      <c r="N36" s="27">
        <v>105</v>
      </c>
      <c r="O36" s="28">
        <v>27</v>
      </c>
      <c r="P36" s="6"/>
      <c r="Q36" s="6"/>
      <c r="R36" s="51">
        <f>R35-1</f>
        <v>23</v>
      </c>
      <c r="S36" s="6"/>
    </row>
    <row r="37" spans="1:19" ht="12.75">
      <c r="A37" s="44">
        <v>45</v>
      </c>
      <c r="B37" s="44" t="s">
        <v>182</v>
      </c>
      <c r="C37" s="44" t="s">
        <v>183</v>
      </c>
      <c r="D37" s="44" t="s">
        <v>184</v>
      </c>
      <c r="E37" s="44" t="s">
        <v>185</v>
      </c>
      <c r="F37" s="40">
        <v>72.53</v>
      </c>
      <c r="G37" s="27">
        <v>17.53</v>
      </c>
      <c r="H37" s="41"/>
      <c r="I37" s="27">
        <v>17.53</v>
      </c>
      <c r="J37" s="91"/>
      <c r="K37" s="92"/>
      <c r="L37" s="93" t="s">
        <v>20</v>
      </c>
      <c r="M37" s="92">
        <v>100</v>
      </c>
      <c r="N37" s="27">
        <v>117.53</v>
      </c>
      <c r="O37" s="28">
        <v>28</v>
      </c>
      <c r="P37" s="6"/>
      <c r="Q37" s="6"/>
      <c r="R37" s="51">
        <f aca="true" t="shared" si="1" ref="R37:R47">R36-1</f>
        <v>22</v>
      </c>
      <c r="S37" s="6"/>
    </row>
    <row r="38" spans="1:19" ht="12.75">
      <c r="A38" s="44">
        <v>38</v>
      </c>
      <c r="B38" s="44" t="s">
        <v>44</v>
      </c>
      <c r="C38" s="44" t="s">
        <v>57</v>
      </c>
      <c r="D38" s="44" t="s">
        <v>35</v>
      </c>
      <c r="E38" s="44" t="s">
        <v>186</v>
      </c>
      <c r="F38" s="91"/>
      <c r="G38" s="92"/>
      <c r="H38" s="93" t="s">
        <v>20</v>
      </c>
      <c r="I38" s="92">
        <v>120</v>
      </c>
      <c r="J38" s="103">
        <v>32.97</v>
      </c>
      <c r="K38" s="99"/>
      <c r="L38" s="100"/>
      <c r="M38" s="99">
        <v>0</v>
      </c>
      <c r="N38" s="27">
        <v>120</v>
      </c>
      <c r="O38" s="28">
        <v>29</v>
      </c>
      <c r="P38" s="6"/>
      <c r="Q38" s="6"/>
      <c r="R38" s="51">
        <f t="shared" si="1"/>
        <v>21</v>
      </c>
      <c r="S38" s="6"/>
    </row>
    <row r="39" spans="1:19" ht="12.75">
      <c r="A39" s="44">
        <v>64</v>
      </c>
      <c r="B39" s="44" t="s">
        <v>58</v>
      </c>
      <c r="C39" s="44" t="s">
        <v>129</v>
      </c>
      <c r="D39" s="44" t="s">
        <v>69</v>
      </c>
      <c r="E39" s="44" t="s">
        <v>70</v>
      </c>
      <c r="F39" s="91"/>
      <c r="G39" s="92"/>
      <c r="H39" s="93" t="s">
        <v>20</v>
      </c>
      <c r="I39" s="92">
        <v>120</v>
      </c>
      <c r="J39" s="103">
        <v>36.5</v>
      </c>
      <c r="K39" s="99"/>
      <c r="L39" s="100"/>
      <c r="M39" s="99">
        <v>0</v>
      </c>
      <c r="N39" s="27">
        <v>120</v>
      </c>
      <c r="O39" s="28">
        <v>30</v>
      </c>
      <c r="P39" s="6"/>
      <c r="Q39" s="6"/>
      <c r="R39" s="51">
        <f t="shared" si="1"/>
        <v>20</v>
      </c>
      <c r="S39" s="6"/>
    </row>
    <row r="40" spans="1:19" ht="12.75">
      <c r="A40" s="25">
        <v>1</v>
      </c>
      <c r="B40" s="25" t="s">
        <v>27</v>
      </c>
      <c r="C40" s="25" t="s">
        <v>165</v>
      </c>
      <c r="D40" s="25" t="s">
        <v>187</v>
      </c>
      <c r="E40" s="25" t="s">
        <v>188</v>
      </c>
      <c r="F40" s="91"/>
      <c r="G40" s="92"/>
      <c r="H40" s="93" t="s">
        <v>20</v>
      </c>
      <c r="I40" s="92">
        <v>120</v>
      </c>
      <c r="J40" s="103">
        <v>38.71</v>
      </c>
      <c r="K40" s="99"/>
      <c r="L40" s="100"/>
      <c r="M40" s="99">
        <v>0</v>
      </c>
      <c r="N40" s="27">
        <v>120</v>
      </c>
      <c r="O40" s="28">
        <v>31</v>
      </c>
      <c r="P40" s="6"/>
      <c r="Q40" s="6"/>
      <c r="R40" s="51">
        <f t="shared" si="1"/>
        <v>19</v>
      </c>
      <c r="S40" s="6"/>
    </row>
    <row r="41" spans="1:19" ht="12.75">
      <c r="A41" s="44">
        <v>23</v>
      </c>
      <c r="B41" s="44" t="s">
        <v>189</v>
      </c>
      <c r="C41" s="44" t="s">
        <v>152</v>
      </c>
      <c r="D41" s="44" t="s">
        <v>190</v>
      </c>
      <c r="E41" s="44" t="s">
        <v>191</v>
      </c>
      <c r="F41" s="88"/>
      <c r="G41" s="89"/>
      <c r="H41" s="90" t="s">
        <v>20</v>
      </c>
      <c r="I41" s="89">
        <v>120</v>
      </c>
      <c r="J41" s="101">
        <v>38.91</v>
      </c>
      <c r="K41" s="97"/>
      <c r="L41" s="98"/>
      <c r="M41" s="97">
        <v>0</v>
      </c>
      <c r="N41" s="31">
        <v>120</v>
      </c>
      <c r="O41" s="28">
        <v>32</v>
      </c>
      <c r="P41" s="6"/>
      <c r="Q41" s="6"/>
      <c r="R41" s="51">
        <f t="shared" si="1"/>
        <v>18</v>
      </c>
      <c r="S41" s="6"/>
    </row>
    <row r="42" spans="1:19" ht="12.75">
      <c r="A42" s="44">
        <v>21</v>
      </c>
      <c r="B42" s="44" t="s">
        <v>175</v>
      </c>
      <c r="C42" s="44" t="s">
        <v>42</v>
      </c>
      <c r="D42" s="44" t="s">
        <v>192</v>
      </c>
      <c r="E42" s="44" t="s">
        <v>192</v>
      </c>
      <c r="F42" s="38">
        <v>74.69</v>
      </c>
      <c r="G42" s="32">
        <v>19.69</v>
      </c>
      <c r="H42" s="39">
        <v>5</v>
      </c>
      <c r="I42" s="32">
        <v>24.69</v>
      </c>
      <c r="J42" s="88"/>
      <c r="K42" s="89"/>
      <c r="L42" s="90" t="s">
        <v>20</v>
      </c>
      <c r="M42" s="89">
        <v>100</v>
      </c>
      <c r="N42" s="32">
        <v>124.69</v>
      </c>
      <c r="O42" s="28">
        <v>33</v>
      </c>
      <c r="P42" s="6"/>
      <c r="Q42" s="6"/>
      <c r="R42" s="51">
        <f t="shared" si="1"/>
        <v>17</v>
      </c>
      <c r="S42" s="6"/>
    </row>
    <row r="43" spans="1:19" ht="12.75">
      <c r="A43" s="44">
        <v>53</v>
      </c>
      <c r="B43" s="44" t="s">
        <v>50</v>
      </c>
      <c r="C43" s="44" t="s">
        <v>159</v>
      </c>
      <c r="D43" s="44" t="s">
        <v>193</v>
      </c>
      <c r="E43" s="44" t="s">
        <v>194</v>
      </c>
      <c r="F43" s="38">
        <v>69.91</v>
      </c>
      <c r="G43" s="32">
        <v>14.91</v>
      </c>
      <c r="H43" s="39">
        <v>10</v>
      </c>
      <c r="I43" s="32">
        <v>24.91</v>
      </c>
      <c r="J43" s="88"/>
      <c r="K43" s="89"/>
      <c r="L43" s="90" t="s">
        <v>20</v>
      </c>
      <c r="M43" s="89">
        <v>100</v>
      </c>
      <c r="N43" s="32">
        <v>124.91</v>
      </c>
      <c r="O43" s="28">
        <v>34</v>
      </c>
      <c r="P43" s="6"/>
      <c r="Q43" s="6"/>
      <c r="R43" s="51">
        <f t="shared" si="1"/>
        <v>16</v>
      </c>
      <c r="S43" s="6"/>
    </row>
    <row r="44" spans="1:19" ht="12.75">
      <c r="A44" s="44">
        <v>4</v>
      </c>
      <c r="B44" s="44" t="s">
        <v>34</v>
      </c>
      <c r="C44" s="44" t="s">
        <v>195</v>
      </c>
      <c r="D44" s="44" t="s">
        <v>35</v>
      </c>
      <c r="E44" s="44" t="s">
        <v>36</v>
      </c>
      <c r="F44" s="88"/>
      <c r="G44" s="89"/>
      <c r="H44" s="90" t="s">
        <v>20</v>
      </c>
      <c r="I44" s="89">
        <v>120</v>
      </c>
      <c r="J44" s="38">
        <v>37.5</v>
      </c>
      <c r="K44" s="32"/>
      <c r="L44" s="39">
        <v>5</v>
      </c>
      <c r="M44" s="32">
        <v>5</v>
      </c>
      <c r="N44" s="32">
        <v>125</v>
      </c>
      <c r="O44" s="28">
        <v>35</v>
      </c>
      <c r="P44" s="6"/>
      <c r="Q44" s="6"/>
      <c r="R44" s="51">
        <f t="shared" si="1"/>
        <v>15</v>
      </c>
      <c r="S44" s="6"/>
    </row>
    <row r="45" spans="1:19" ht="12.75">
      <c r="A45" s="44">
        <v>61</v>
      </c>
      <c r="B45" s="44" t="s">
        <v>130</v>
      </c>
      <c r="C45" s="44" t="s">
        <v>129</v>
      </c>
      <c r="D45" s="44" t="s">
        <v>131</v>
      </c>
      <c r="E45" s="44" t="s">
        <v>132</v>
      </c>
      <c r="F45" s="88"/>
      <c r="G45" s="89"/>
      <c r="H45" s="90" t="s">
        <v>20</v>
      </c>
      <c r="I45" s="89">
        <v>120</v>
      </c>
      <c r="J45" s="38">
        <v>45.5</v>
      </c>
      <c r="K45" s="32">
        <v>5.5</v>
      </c>
      <c r="L45" s="39"/>
      <c r="M45" s="32">
        <v>5.5</v>
      </c>
      <c r="N45" s="31">
        <v>125.5</v>
      </c>
      <c r="O45" s="28">
        <v>36</v>
      </c>
      <c r="P45" s="6"/>
      <c r="Q45" s="6"/>
      <c r="R45" s="51">
        <f t="shared" si="1"/>
        <v>14</v>
      </c>
      <c r="S45" s="6"/>
    </row>
    <row r="46" spans="1:19" ht="12.75">
      <c r="A46" s="44">
        <v>2</v>
      </c>
      <c r="B46" s="44" t="s">
        <v>18</v>
      </c>
      <c r="C46" s="44" t="s">
        <v>174</v>
      </c>
      <c r="D46" s="44" t="s">
        <v>19</v>
      </c>
      <c r="E46" s="44" t="s">
        <v>196</v>
      </c>
      <c r="F46" s="88"/>
      <c r="G46" s="89"/>
      <c r="H46" s="90" t="s">
        <v>20</v>
      </c>
      <c r="I46" s="89">
        <v>120</v>
      </c>
      <c r="J46" s="38">
        <v>42.22</v>
      </c>
      <c r="K46" s="32">
        <v>22.22</v>
      </c>
      <c r="L46" s="39">
        <v>5</v>
      </c>
      <c r="M46" s="27">
        <v>7.22</v>
      </c>
      <c r="N46" s="27">
        <v>127.22</v>
      </c>
      <c r="O46" s="28">
        <v>37</v>
      </c>
      <c r="P46" s="6"/>
      <c r="Q46" s="6"/>
      <c r="R46" s="51">
        <f t="shared" si="1"/>
        <v>13</v>
      </c>
      <c r="S46" s="6"/>
    </row>
    <row r="47" spans="1:19" ht="12.75">
      <c r="A47" s="44">
        <v>65</v>
      </c>
      <c r="B47" s="44" t="s">
        <v>51</v>
      </c>
      <c r="C47" s="44" t="s">
        <v>129</v>
      </c>
      <c r="D47" s="44" t="s">
        <v>197</v>
      </c>
      <c r="E47" s="44" t="s">
        <v>198</v>
      </c>
      <c r="F47" s="91"/>
      <c r="G47" s="92"/>
      <c r="H47" s="93" t="s">
        <v>20</v>
      </c>
      <c r="I47" s="92">
        <v>120</v>
      </c>
      <c r="J47" s="40">
        <v>49.91</v>
      </c>
      <c r="K47" s="27">
        <v>9.91</v>
      </c>
      <c r="L47" s="41"/>
      <c r="M47" s="27">
        <v>9.91</v>
      </c>
      <c r="N47" s="27">
        <v>129.91</v>
      </c>
      <c r="O47" s="28">
        <v>38</v>
      </c>
      <c r="P47" s="6"/>
      <c r="Q47" s="6"/>
      <c r="R47" s="51">
        <f t="shared" si="1"/>
        <v>12</v>
      </c>
      <c r="S47" s="6"/>
    </row>
    <row r="48" spans="1:19" ht="12.75">
      <c r="A48" s="44">
        <v>3</v>
      </c>
      <c r="B48" s="44" t="s">
        <v>199</v>
      </c>
      <c r="C48" s="44" t="s">
        <v>54</v>
      </c>
      <c r="D48" s="44" t="s">
        <v>200</v>
      </c>
      <c r="E48" s="44" t="s">
        <v>232</v>
      </c>
      <c r="F48" s="91"/>
      <c r="G48" s="92"/>
      <c r="H48" s="93" t="s">
        <v>20</v>
      </c>
      <c r="I48" s="92">
        <v>120</v>
      </c>
      <c r="J48" s="91"/>
      <c r="K48" s="92"/>
      <c r="L48" s="93" t="s">
        <v>20</v>
      </c>
      <c r="M48" s="92">
        <v>100</v>
      </c>
      <c r="N48" s="94">
        <v>220</v>
      </c>
      <c r="O48" s="28" t="s">
        <v>24</v>
      </c>
      <c r="P48" s="6"/>
      <c r="Q48" s="6"/>
      <c r="R48" s="51">
        <v>1</v>
      </c>
      <c r="S48" s="6"/>
    </row>
    <row r="49" spans="1:19" ht="12.75">
      <c r="A49" s="44">
        <v>19</v>
      </c>
      <c r="B49" s="44" t="s">
        <v>199</v>
      </c>
      <c r="C49" s="44" t="s">
        <v>54</v>
      </c>
      <c r="D49" s="44" t="s">
        <v>201</v>
      </c>
      <c r="E49" s="44" t="s">
        <v>202</v>
      </c>
      <c r="F49" s="91"/>
      <c r="G49" s="92"/>
      <c r="H49" s="93" t="s">
        <v>20</v>
      </c>
      <c r="I49" s="92">
        <v>120</v>
      </c>
      <c r="J49" s="91"/>
      <c r="K49" s="92"/>
      <c r="L49" s="93" t="s">
        <v>20</v>
      </c>
      <c r="M49" s="92">
        <v>100</v>
      </c>
      <c r="N49" s="94">
        <v>220</v>
      </c>
      <c r="O49" s="28" t="s">
        <v>24</v>
      </c>
      <c r="P49" s="6"/>
      <c r="Q49" s="6"/>
      <c r="R49" s="51">
        <v>1</v>
      </c>
      <c r="S49" s="6"/>
    </row>
    <row r="50" spans="1:19" ht="12.75">
      <c r="A50" s="44">
        <v>28</v>
      </c>
      <c r="B50" s="44" t="s">
        <v>203</v>
      </c>
      <c r="C50" s="44" t="s">
        <v>204</v>
      </c>
      <c r="D50" s="44" t="s">
        <v>205</v>
      </c>
      <c r="E50" s="44" t="s">
        <v>206</v>
      </c>
      <c r="F50" s="91"/>
      <c r="G50" s="92"/>
      <c r="H50" s="93" t="s">
        <v>20</v>
      </c>
      <c r="I50" s="92">
        <v>120</v>
      </c>
      <c r="J50" s="91"/>
      <c r="K50" s="92"/>
      <c r="L50" s="93" t="s">
        <v>20</v>
      </c>
      <c r="M50" s="92">
        <v>100</v>
      </c>
      <c r="N50" s="94">
        <v>220</v>
      </c>
      <c r="O50" s="28" t="s">
        <v>24</v>
      </c>
      <c r="P50" s="6"/>
      <c r="Q50" s="6"/>
      <c r="R50" s="51">
        <v>1</v>
      </c>
      <c r="S50" s="6"/>
    </row>
    <row r="51" spans="1:19" ht="12.75">
      <c r="A51" s="69">
        <v>32</v>
      </c>
      <c r="B51" s="69" t="s">
        <v>51</v>
      </c>
      <c r="C51" s="69" t="s">
        <v>207</v>
      </c>
      <c r="D51" s="69" t="s">
        <v>208</v>
      </c>
      <c r="E51" s="69" t="s">
        <v>208</v>
      </c>
      <c r="F51" s="105"/>
      <c r="G51" s="106"/>
      <c r="H51" s="107" t="s">
        <v>20</v>
      </c>
      <c r="I51" s="106">
        <v>120</v>
      </c>
      <c r="J51" s="105"/>
      <c r="K51" s="106"/>
      <c r="L51" s="107" t="s">
        <v>20</v>
      </c>
      <c r="M51" s="106">
        <v>100</v>
      </c>
      <c r="N51" s="112">
        <v>220</v>
      </c>
      <c r="O51" s="73" t="s">
        <v>24</v>
      </c>
      <c r="P51" s="6"/>
      <c r="Q51" s="6"/>
      <c r="R51" s="51">
        <v>1</v>
      </c>
      <c r="S51" s="6"/>
    </row>
    <row r="52" spans="1:18" ht="12.75">
      <c r="A52" s="55">
        <v>34</v>
      </c>
      <c r="B52" s="55" t="s">
        <v>209</v>
      </c>
      <c r="C52" s="55" t="s">
        <v>57</v>
      </c>
      <c r="D52" s="55" t="s">
        <v>210</v>
      </c>
      <c r="E52" s="55" t="s">
        <v>211</v>
      </c>
      <c r="F52" s="108"/>
      <c r="G52" s="108"/>
      <c r="H52" s="108" t="s">
        <v>20</v>
      </c>
      <c r="I52" s="109">
        <v>120</v>
      </c>
      <c r="J52" s="108"/>
      <c r="K52" s="108"/>
      <c r="L52" s="108" t="s">
        <v>212</v>
      </c>
      <c r="M52" s="109">
        <v>100</v>
      </c>
      <c r="N52" s="104">
        <v>220</v>
      </c>
      <c r="O52" s="55" t="s">
        <v>24</v>
      </c>
      <c r="R52" s="50">
        <v>1</v>
      </c>
    </row>
    <row r="53" spans="1:18" ht="12.75">
      <c r="A53" s="55">
        <v>35</v>
      </c>
      <c r="B53" s="55" t="s">
        <v>213</v>
      </c>
      <c r="C53" s="55" t="s">
        <v>214</v>
      </c>
      <c r="D53" s="55" t="s">
        <v>215</v>
      </c>
      <c r="E53" s="55" t="s">
        <v>215</v>
      </c>
      <c r="F53" s="108"/>
      <c r="G53" s="108"/>
      <c r="H53" s="108" t="s">
        <v>20</v>
      </c>
      <c r="I53" s="109">
        <v>120</v>
      </c>
      <c r="J53" s="108"/>
      <c r="K53" s="108"/>
      <c r="L53" s="108" t="s">
        <v>212</v>
      </c>
      <c r="M53" s="109">
        <v>100</v>
      </c>
      <c r="N53" s="104">
        <v>220</v>
      </c>
      <c r="O53" s="55" t="s">
        <v>24</v>
      </c>
      <c r="R53" s="50">
        <v>1</v>
      </c>
    </row>
    <row r="54" spans="1:18" ht="12.75">
      <c r="A54" s="55">
        <v>36</v>
      </c>
      <c r="B54" s="55" t="s">
        <v>169</v>
      </c>
      <c r="C54" s="55" t="s">
        <v>57</v>
      </c>
      <c r="D54" s="55" t="s">
        <v>216</v>
      </c>
      <c r="E54" s="55" t="s">
        <v>217</v>
      </c>
      <c r="F54" s="108"/>
      <c r="G54" s="108"/>
      <c r="H54" s="108" t="s">
        <v>20</v>
      </c>
      <c r="I54" s="109">
        <v>120</v>
      </c>
      <c r="J54" s="108"/>
      <c r="K54" s="108"/>
      <c r="L54" s="108" t="s">
        <v>20</v>
      </c>
      <c r="M54" s="109">
        <v>100</v>
      </c>
      <c r="N54" s="104">
        <v>220</v>
      </c>
      <c r="O54" s="55" t="s">
        <v>24</v>
      </c>
      <c r="R54" s="50">
        <v>1</v>
      </c>
    </row>
    <row r="55" spans="1:18" ht="12.75">
      <c r="A55" s="55">
        <v>43</v>
      </c>
      <c r="B55" s="55" t="s">
        <v>218</v>
      </c>
      <c r="C55" s="55" t="s">
        <v>183</v>
      </c>
      <c r="D55" s="55" t="s">
        <v>219</v>
      </c>
      <c r="E55" s="55" t="s">
        <v>220</v>
      </c>
      <c r="F55" s="108"/>
      <c r="G55" s="108"/>
      <c r="H55" s="108" t="s">
        <v>20</v>
      </c>
      <c r="I55" s="109">
        <v>120</v>
      </c>
      <c r="J55" s="108"/>
      <c r="K55" s="108"/>
      <c r="L55" s="108" t="s">
        <v>20</v>
      </c>
      <c r="M55" s="109">
        <v>100</v>
      </c>
      <c r="N55" s="104">
        <v>220</v>
      </c>
      <c r="O55" s="55" t="s">
        <v>24</v>
      </c>
      <c r="R55" s="50">
        <v>1</v>
      </c>
    </row>
    <row r="56" spans="1:18" ht="12.75">
      <c r="A56" s="55">
        <v>46</v>
      </c>
      <c r="B56" s="55" t="s">
        <v>51</v>
      </c>
      <c r="C56" s="55" t="s">
        <v>207</v>
      </c>
      <c r="D56" s="55" t="s">
        <v>221</v>
      </c>
      <c r="E56" s="55" t="s">
        <v>222</v>
      </c>
      <c r="F56" s="108"/>
      <c r="G56" s="108"/>
      <c r="H56" s="108" t="s">
        <v>20</v>
      </c>
      <c r="I56" s="109">
        <v>120</v>
      </c>
      <c r="J56" s="108"/>
      <c r="K56" s="108"/>
      <c r="L56" s="108" t="s">
        <v>20</v>
      </c>
      <c r="M56" s="109">
        <v>100</v>
      </c>
      <c r="N56" s="104">
        <v>220</v>
      </c>
      <c r="O56" s="55" t="s">
        <v>24</v>
      </c>
      <c r="R56" s="50">
        <v>1</v>
      </c>
    </row>
    <row r="57" spans="1:18" ht="12.75">
      <c r="A57" s="55">
        <v>51</v>
      </c>
      <c r="B57" s="55" t="s">
        <v>223</v>
      </c>
      <c r="C57" s="55" t="s">
        <v>67</v>
      </c>
      <c r="D57" s="55" t="s">
        <v>224</v>
      </c>
      <c r="E57" s="55" t="s">
        <v>225</v>
      </c>
      <c r="F57" s="108"/>
      <c r="G57" s="108"/>
      <c r="H57" s="108" t="s">
        <v>20</v>
      </c>
      <c r="I57" s="109">
        <v>120</v>
      </c>
      <c r="J57" s="108"/>
      <c r="K57" s="108"/>
      <c r="L57" s="108" t="s">
        <v>20</v>
      </c>
      <c r="M57" s="109">
        <v>100</v>
      </c>
      <c r="N57" s="104">
        <v>220</v>
      </c>
      <c r="O57" s="55" t="s">
        <v>24</v>
      </c>
      <c r="R57" s="50">
        <v>1</v>
      </c>
    </row>
    <row r="58" spans="1:18" ht="13.5" thickBot="1">
      <c r="A58" s="56">
        <v>56</v>
      </c>
      <c r="B58" s="56" t="s">
        <v>226</v>
      </c>
      <c r="C58" s="56" t="s">
        <v>129</v>
      </c>
      <c r="D58" s="56" t="s">
        <v>227</v>
      </c>
      <c r="E58" s="56" t="s">
        <v>228</v>
      </c>
      <c r="F58" s="110"/>
      <c r="G58" s="110"/>
      <c r="H58" s="110" t="s">
        <v>20</v>
      </c>
      <c r="I58" s="111">
        <v>120</v>
      </c>
      <c r="J58" s="110"/>
      <c r="K58" s="110"/>
      <c r="L58" s="110" t="s">
        <v>20</v>
      </c>
      <c r="M58" s="111">
        <v>100</v>
      </c>
      <c r="N58" s="113">
        <v>220</v>
      </c>
      <c r="O58" s="56" t="s">
        <v>24</v>
      </c>
      <c r="R58" s="50">
        <v>1</v>
      </c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O51"/>
  <sheetViews>
    <sheetView workbookViewId="0" topLeftCell="A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0" width="10.25390625" style="1" customWidth="1"/>
    <col min="11" max="11" width="6.75390625" style="1" customWidth="1"/>
    <col min="12" max="12" width="8.00390625" style="1" customWidth="1"/>
    <col min="13" max="13" width="9.125" style="1" customWidth="1"/>
    <col min="14" max="14" width="9.125" style="50" customWidth="1"/>
    <col min="15" max="16384" width="9.125" style="1" customWidth="1"/>
  </cols>
  <sheetData>
    <row r="1" spans="1:8" ht="33.75">
      <c r="A1" s="195"/>
      <c r="B1" s="195"/>
      <c r="C1" s="7" t="s">
        <v>229</v>
      </c>
      <c r="D1" s="7"/>
      <c r="E1" s="4"/>
      <c r="F1" s="3"/>
      <c r="G1" s="3"/>
      <c r="H1" s="3"/>
    </row>
    <row r="2" ht="12.75">
      <c r="E2" s="5" t="s">
        <v>97</v>
      </c>
    </row>
    <row r="3" ht="13.5" thickBot="1">
      <c r="E3" s="5"/>
    </row>
    <row r="4" spans="2:9" ht="13.5" thickBot="1">
      <c r="B4" s="33" t="s">
        <v>231</v>
      </c>
      <c r="C4" s="33"/>
      <c r="D4" s="33"/>
      <c r="E4" s="33"/>
      <c r="F4" s="2"/>
      <c r="G4" s="12" t="s">
        <v>12</v>
      </c>
      <c r="H4" s="11">
        <v>177</v>
      </c>
      <c r="I4" s="9"/>
    </row>
    <row r="5" spans="3:9" ht="13.5" thickBot="1">
      <c r="C5" s="15" t="s">
        <v>10</v>
      </c>
      <c r="D5" s="15"/>
      <c r="E5" s="16">
        <v>25</v>
      </c>
      <c r="G5" s="13" t="s">
        <v>13</v>
      </c>
      <c r="H5" s="29">
        <v>45</v>
      </c>
      <c r="I5" s="10"/>
    </row>
    <row r="6" spans="7:9" ht="13.5" thickBot="1">
      <c r="G6" s="14" t="s">
        <v>14</v>
      </c>
      <c r="H6" s="30">
        <v>68</v>
      </c>
      <c r="I6" s="10"/>
    </row>
    <row r="7" ht="13.5" thickBot="1"/>
    <row r="8" spans="1:14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3" t="s">
        <v>6</v>
      </c>
      <c r="K8" s="196" t="s">
        <v>7</v>
      </c>
      <c r="N8" s="51"/>
    </row>
    <row r="9" spans="1:14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04"/>
      <c r="K9" s="197"/>
      <c r="N9" s="51" t="s">
        <v>17</v>
      </c>
    </row>
    <row r="10" spans="1:14" s="6" customFormat="1" ht="12.75">
      <c r="A10" s="43">
        <v>54</v>
      </c>
      <c r="B10" s="43" t="s">
        <v>44</v>
      </c>
      <c r="C10" s="43" t="s">
        <v>156</v>
      </c>
      <c r="D10" s="43" t="s">
        <v>71</v>
      </c>
      <c r="E10" s="43" t="s">
        <v>72</v>
      </c>
      <c r="F10" s="102">
        <v>40.25</v>
      </c>
      <c r="G10" s="87"/>
      <c r="H10" s="95"/>
      <c r="I10" s="87">
        <v>0</v>
      </c>
      <c r="J10" s="37">
        <v>0</v>
      </c>
      <c r="K10" s="26">
        <v>1</v>
      </c>
      <c r="N10" s="51">
        <v>25</v>
      </c>
    </row>
    <row r="11" spans="1:14" s="6" customFormat="1" ht="12.75">
      <c r="A11" s="44">
        <v>26</v>
      </c>
      <c r="B11" s="44" t="s">
        <v>44</v>
      </c>
      <c r="C11" s="44" t="s">
        <v>57</v>
      </c>
      <c r="D11" s="44" t="s">
        <v>157</v>
      </c>
      <c r="E11" s="44" t="s">
        <v>86</v>
      </c>
      <c r="F11" s="101">
        <v>44.53</v>
      </c>
      <c r="G11" s="97"/>
      <c r="H11" s="98"/>
      <c r="I11" s="97">
        <v>0</v>
      </c>
      <c r="J11" s="31">
        <v>0</v>
      </c>
      <c r="K11" s="28">
        <v>2</v>
      </c>
      <c r="N11" s="51">
        <f>N10-1</f>
        <v>24</v>
      </c>
    </row>
    <row r="12" spans="1:14" s="6" customFormat="1" ht="12.75">
      <c r="A12" s="44">
        <v>33</v>
      </c>
      <c r="B12" s="44" t="s">
        <v>48</v>
      </c>
      <c r="C12" s="44" t="s">
        <v>57</v>
      </c>
      <c r="D12" s="44" t="s">
        <v>60</v>
      </c>
      <c r="E12" s="44" t="s">
        <v>151</v>
      </c>
      <c r="F12" s="38">
        <v>40.72</v>
      </c>
      <c r="G12" s="32"/>
      <c r="H12" s="39">
        <v>5</v>
      </c>
      <c r="I12" s="32">
        <v>5</v>
      </c>
      <c r="J12" s="32">
        <v>5</v>
      </c>
      <c r="K12" s="28">
        <v>3</v>
      </c>
      <c r="N12" s="51">
        <f aca="true" t="shared" si="0" ref="N12:N27">N11-1</f>
        <v>23</v>
      </c>
    </row>
    <row r="13" spans="1:14" s="6" customFormat="1" ht="12.75">
      <c r="A13" s="44">
        <v>22</v>
      </c>
      <c r="B13" s="44" t="s">
        <v>48</v>
      </c>
      <c r="C13" s="44" t="s">
        <v>152</v>
      </c>
      <c r="D13" s="44" t="s">
        <v>153</v>
      </c>
      <c r="E13" s="44" t="s">
        <v>49</v>
      </c>
      <c r="F13" s="38">
        <v>42.47</v>
      </c>
      <c r="G13" s="32"/>
      <c r="H13" s="39">
        <v>5</v>
      </c>
      <c r="I13" s="32">
        <v>5</v>
      </c>
      <c r="J13" s="32">
        <v>5</v>
      </c>
      <c r="K13" s="28">
        <v>4</v>
      </c>
      <c r="N13" s="51">
        <f t="shared" si="0"/>
        <v>22</v>
      </c>
    </row>
    <row r="14" spans="1:14" s="6" customFormat="1" ht="12.75">
      <c r="A14" s="44">
        <v>57</v>
      </c>
      <c r="B14" s="44" t="s">
        <v>61</v>
      </c>
      <c r="C14" s="44" t="s">
        <v>57</v>
      </c>
      <c r="D14" s="44" t="s">
        <v>73</v>
      </c>
      <c r="E14" s="44" t="s">
        <v>74</v>
      </c>
      <c r="F14" s="38">
        <v>44.25</v>
      </c>
      <c r="G14" s="32"/>
      <c r="H14" s="39">
        <v>5</v>
      </c>
      <c r="I14" s="32">
        <v>5</v>
      </c>
      <c r="J14" s="32">
        <v>5</v>
      </c>
      <c r="K14" s="28">
        <v>5</v>
      </c>
      <c r="N14" s="51">
        <f t="shared" si="0"/>
        <v>21</v>
      </c>
    </row>
    <row r="15" spans="1:14" s="6" customFormat="1" ht="12.75">
      <c r="A15" s="44">
        <v>8</v>
      </c>
      <c r="B15" s="44" t="s">
        <v>25</v>
      </c>
      <c r="C15" s="44" t="s">
        <v>171</v>
      </c>
      <c r="D15" s="44" t="s">
        <v>26</v>
      </c>
      <c r="E15" s="44" t="s">
        <v>172</v>
      </c>
      <c r="F15" s="38">
        <v>44.44</v>
      </c>
      <c r="G15" s="32"/>
      <c r="H15" s="39">
        <v>5</v>
      </c>
      <c r="I15" s="32">
        <v>5</v>
      </c>
      <c r="J15" s="31">
        <v>5</v>
      </c>
      <c r="K15" s="28">
        <v>6</v>
      </c>
      <c r="N15" s="51">
        <f t="shared" si="0"/>
        <v>20</v>
      </c>
    </row>
    <row r="16" spans="1:14" s="6" customFormat="1" ht="12.75">
      <c r="A16" s="44">
        <v>29</v>
      </c>
      <c r="B16" s="44" t="s">
        <v>154</v>
      </c>
      <c r="C16" s="44" t="s">
        <v>67</v>
      </c>
      <c r="D16" s="44" t="s">
        <v>155</v>
      </c>
      <c r="E16" s="44" t="s">
        <v>155</v>
      </c>
      <c r="F16" s="38">
        <v>50.15</v>
      </c>
      <c r="G16" s="32">
        <v>5.15</v>
      </c>
      <c r="H16" s="39"/>
      <c r="I16" s="32">
        <v>5.15</v>
      </c>
      <c r="J16" s="31">
        <v>5.15</v>
      </c>
      <c r="K16" s="28">
        <v>7</v>
      </c>
      <c r="N16" s="51">
        <f t="shared" si="0"/>
        <v>19</v>
      </c>
    </row>
    <row r="17" spans="1:14" s="6" customFormat="1" ht="12.75">
      <c r="A17" s="44">
        <v>59</v>
      </c>
      <c r="B17" s="44" t="s">
        <v>75</v>
      </c>
      <c r="C17" s="44" t="s">
        <v>76</v>
      </c>
      <c r="D17" s="44" t="s">
        <v>77</v>
      </c>
      <c r="E17" s="44" t="s">
        <v>77</v>
      </c>
      <c r="F17" s="38">
        <v>50.22</v>
      </c>
      <c r="G17" s="32">
        <v>5.22</v>
      </c>
      <c r="H17" s="39"/>
      <c r="I17" s="32">
        <v>5.22</v>
      </c>
      <c r="J17" s="27">
        <v>5.22</v>
      </c>
      <c r="K17" s="28">
        <v>8</v>
      </c>
      <c r="N17" s="51">
        <f t="shared" si="0"/>
        <v>18</v>
      </c>
    </row>
    <row r="18" spans="1:14" s="6" customFormat="1" ht="12.75">
      <c r="A18" s="44">
        <v>12</v>
      </c>
      <c r="B18" s="44" t="s">
        <v>83</v>
      </c>
      <c r="C18" s="44" t="s">
        <v>42</v>
      </c>
      <c r="D18" s="44" t="s">
        <v>173</v>
      </c>
      <c r="E18" s="44" t="s">
        <v>173</v>
      </c>
      <c r="F18" s="40">
        <v>51.75</v>
      </c>
      <c r="G18" s="27">
        <v>6.75</v>
      </c>
      <c r="H18" s="41"/>
      <c r="I18" s="27">
        <v>6.75</v>
      </c>
      <c r="J18" s="27">
        <v>6.75</v>
      </c>
      <c r="K18" s="28">
        <v>9</v>
      </c>
      <c r="N18" s="51">
        <f t="shared" si="0"/>
        <v>17</v>
      </c>
    </row>
    <row r="19" spans="1:14" s="6" customFormat="1" ht="12.75">
      <c r="A19" s="44">
        <v>60</v>
      </c>
      <c r="B19" s="44" t="s">
        <v>50</v>
      </c>
      <c r="C19" s="44" t="s">
        <v>159</v>
      </c>
      <c r="D19" s="44" t="s">
        <v>81</v>
      </c>
      <c r="E19" s="44" t="s">
        <v>82</v>
      </c>
      <c r="F19" s="40">
        <v>53.06</v>
      </c>
      <c r="G19" s="27">
        <v>8.06</v>
      </c>
      <c r="H19" s="41"/>
      <c r="I19" s="27">
        <v>8.06</v>
      </c>
      <c r="J19" s="27">
        <v>8.06</v>
      </c>
      <c r="K19" s="28">
        <v>10</v>
      </c>
      <c r="N19" s="51">
        <f t="shared" si="0"/>
        <v>16</v>
      </c>
    </row>
    <row r="20" spans="1:14" s="6" customFormat="1" ht="12.75">
      <c r="A20" s="44">
        <v>37</v>
      </c>
      <c r="B20" s="44" t="s">
        <v>64</v>
      </c>
      <c r="C20" s="44" t="s">
        <v>57</v>
      </c>
      <c r="D20" s="44" t="s">
        <v>65</v>
      </c>
      <c r="E20" s="44" t="s">
        <v>66</v>
      </c>
      <c r="F20" s="40">
        <v>48.37</v>
      </c>
      <c r="G20" s="27">
        <v>3.37</v>
      </c>
      <c r="H20" s="41">
        <v>5</v>
      </c>
      <c r="I20" s="27">
        <v>8.37</v>
      </c>
      <c r="J20" s="27">
        <v>8.37</v>
      </c>
      <c r="K20" s="28">
        <v>11</v>
      </c>
      <c r="N20" s="51">
        <f t="shared" si="0"/>
        <v>15</v>
      </c>
    </row>
    <row r="21" spans="1:14" s="6" customFormat="1" ht="12.75">
      <c r="A21" s="44">
        <v>10</v>
      </c>
      <c r="B21" s="44" t="s">
        <v>163</v>
      </c>
      <c r="C21" s="44" t="s">
        <v>42</v>
      </c>
      <c r="D21" s="44" t="s">
        <v>164</v>
      </c>
      <c r="E21" s="44" t="s">
        <v>164</v>
      </c>
      <c r="F21" s="40">
        <v>45.44</v>
      </c>
      <c r="G21" s="27">
        <v>0.44</v>
      </c>
      <c r="H21" s="41">
        <v>10</v>
      </c>
      <c r="I21" s="27">
        <v>10.44</v>
      </c>
      <c r="J21" s="27">
        <v>10.44</v>
      </c>
      <c r="K21" s="28">
        <v>12</v>
      </c>
      <c r="N21" s="51">
        <f t="shared" si="0"/>
        <v>14</v>
      </c>
    </row>
    <row r="22" spans="1:14" s="6" customFormat="1" ht="12.75">
      <c r="A22" s="44">
        <v>13</v>
      </c>
      <c r="B22" s="44" t="s">
        <v>27</v>
      </c>
      <c r="C22" s="44" t="s">
        <v>165</v>
      </c>
      <c r="D22" s="44" t="s">
        <v>28</v>
      </c>
      <c r="E22" s="44" t="s">
        <v>166</v>
      </c>
      <c r="F22" s="40">
        <v>47.91</v>
      </c>
      <c r="G22" s="27">
        <v>2.91</v>
      </c>
      <c r="H22" s="41">
        <v>10</v>
      </c>
      <c r="I22" s="27">
        <v>12.91</v>
      </c>
      <c r="J22" s="27">
        <v>12.91</v>
      </c>
      <c r="K22" s="28">
        <v>13</v>
      </c>
      <c r="N22" s="51">
        <f t="shared" si="0"/>
        <v>13</v>
      </c>
    </row>
    <row r="23" spans="1:14" s="6" customFormat="1" ht="12.75">
      <c r="A23" s="44">
        <v>63</v>
      </c>
      <c r="B23" s="44" t="s">
        <v>154</v>
      </c>
      <c r="C23" s="44" t="s">
        <v>67</v>
      </c>
      <c r="D23" s="44" t="s">
        <v>161</v>
      </c>
      <c r="E23" s="44" t="s">
        <v>162</v>
      </c>
      <c r="F23" s="38">
        <v>59</v>
      </c>
      <c r="G23" s="32">
        <v>14</v>
      </c>
      <c r="H23" s="39"/>
      <c r="I23" s="32">
        <v>14</v>
      </c>
      <c r="J23" s="32">
        <v>14</v>
      </c>
      <c r="K23" s="28">
        <v>14</v>
      </c>
      <c r="N23" s="51">
        <f t="shared" si="0"/>
        <v>12</v>
      </c>
    </row>
    <row r="24" spans="1:14" s="6" customFormat="1" ht="12.75">
      <c r="A24" s="44">
        <v>17</v>
      </c>
      <c r="B24" s="44" t="s">
        <v>53</v>
      </c>
      <c r="C24" s="44" t="s">
        <v>54</v>
      </c>
      <c r="D24" s="44" t="s">
        <v>55</v>
      </c>
      <c r="E24" s="44" t="s">
        <v>56</v>
      </c>
      <c r="F24" s="38">
        <v>55.09</v>
      </c>
      <c r="G24" s="32">
        <v>10.09</v>
      </c>
      <c r="H24" s="39">
        <v>5</v>
      </c>
      <c r="I24" s="32">
        <v>15.09</v>
      </c>
      <c r="J24" s="32">
        <v>15.09</v>
      </c>
      <c r="K24" s="28">
        <v>15</v>
      </c>
      <c r="N24" s="51">
        <f t="shared" si="0"/>
        <v>11</v>
      </c>
    </row>
    <row r="25" spans="1:14" s="6" customFormat="1" ht="12.75">
      <c r="A25" s="44">
        <v>6</v>
      </c>
      <c r="B25" s="44" t="s">
        <v>175</v>
      </c>
      <c r="C25" s="44" t="s">
        <v>165</v>
      </c>
      <c r="D25" s="44" t="s">
        <v>176</v>
      </c>
      <c r="E25" s="44" t="s">
        <v>177</v>
      </c>
      <c r="F25" s="38">
        <v>55.9</v>
      </c>
      <c r="G25" s="32">
        <v>10.9</v>
      </c>
      <c r="H25" s="39">
        <v>5</v>
      </c>
      <c r="I25" s="32">
        <v>15.9</v>
      </c>
      <c r="J25" s="31">
        <v>15.9</v>
      </c>
      <c r="K25" s="28">
        <v>16</v>
      </c>
      <c r="N25" s="51">
        <f t="shared" si="0"/>
        <v>10</v>
      </c>
    </row>
    <row r="26" spans="1:14" s="6" customFormat="1" ht="12.75">
      <c r="A26" s="44">
        <v>16</v>
      </c>
      <c r="B26" s="44" t="s">
        <v>169</v>
      </c>
      <c r="C26" s="44" t="s">
        <v>42</v>
      </c>
      <c r="D26" s="44" t="s">
        <v>170</v>
      </c>
      <c r="E26" s="44" t="s">
        <v>170</v>
      </c>
      <c r="F26" s="40">
        <v>57.6</v>
      </c>
      <c r="G26" s="27">
        <v>12.6</v>
      </c>
      <c r="H26" s="41">
        <v>5</v>
      </c>
      <c r="I26" s="27">
        <v>17.6</v>
      </c>
      <c r="J26" s="27">
        <v>17.6</v>
      </c>
      <c r="K26" s="28">
        <v>17</v>
      </c>
      <c r="N26" s="51">
        <f t="shared" si="0"/>
        <v>9</v>
      </c>
    </row>
    <row r="27" spans="1:14" s="6" customFormat="1" ht="12.75">
      <c r="A27" s="44">
        <v>14</v>
      </c>
      <c r="B27" s="44" t="s">
        <v>18</v>
      </c>
      <c r="C27" s="45" t="s">
        <v>174</v>
      </c>
      <c r="D27" s="44" t="s">
        <v>40</v>
      </c>
      <c r="E27" s="44" t="s">
        <v>41</v>
      </c>
      <c r="F27" s="38">
        <v>61.59</v>
      </c>
      <c r="G27" s="32">
        <v>16.59</v>
      </c>
      <c r="H27" s="39">
        <v>30</v>
      </c>
      <c r="I27" s="32">
        <v>46.59</v>
      </c>
      <c r="J27" s="27">
        <v>46.59</v>
      </c>
      <c r="K27" s="28">
        <v>18</v>
      </c>
      <c r="N27" s="51">
        <f t="shared" si="0"/>
        <v>8</v>
      </c>
    </row>
    <row r="28" spans="1:14" s="6" customFormat="1" ht="12.75">
      <c r="A28" s="44">
        <v>9</v>
      </c>
      <c r="B28" s="44" t="s">
        <v>143</v>
      </c>
      <c r="C28" s="44" t="s">
        <v>144</v>
      </c>
      <c r="D28" s="44" t="s">
        <v>145</v>
      </c>
      <c r="E28" s="44" t="s">
        <v>146</v>
      </c>
      <c r="F28" s="88"/>
      <c r="G28" s="89"/>
      <c r="H28" s="90" t="s">
        <v>20</v>
      </c>
      <c r="I28" s="89">
        <v>120</v>
      </c>
      <c r="J28" s="109">
        <v>120</v>
      </c>
      <c r="K28" s="28">
        <v>19</v>
      </c>
      <c r="N28" s="51">
        <v>1</v>
      </c>
    </row>
    <row r="29" spans="1:14" s="6" customFormat="1" ht="12.75">
      <c r="A29" s="44">
        <v>24</v>
      </c>
      <c r="B29" s="44" t="s">
        <v>51</v>
      </c>
      <c r="C29" s="44" t="s">
        <v>152</v>
      </c>
      <c r="D29" s="44" t="s">
        <v>178</v>
      </c>
      <c r="E29" s="44" t="s">
        <v>178</v>
      </c>
      <c r="F29" s="88"/>
      <c r="G29" s="89"/>
      <c r="H29" s="90" t="s">
        <v>20</v>
      </c>
      <c r="I29" s="89">
        <v>120</v>
      </c>
      <c r="J29" s="89">
        <v>120</v>
      </c>
      <c r="K29" s="28">
        <v>20</v>
      </c>
      <c r="N29" s="51">
        <v>1</v>
      </c>
    </row>
    <row r="30" spans="1:14" s="6" customFormat="1" ht="12.75">
      <c r="A30" s="44">
        <v>27</v>
      </c>
      <c r="B30" s="44" t="s">
        <v>58</v>
      </c>
      <c r="C30" s="44" t="s">
        <v>57</v>
      </c>
      <c r="D30" s="44" t="s">
        <v>59</v>
      </c>
      <c r="E30" s="44" t="s">
        <v>160</v>
      </c>
      <c r="F30" s="88"/>
      <c r="G30" s="89"/>
      <c r="H30" s="90" t="s">
        <v>20</v>
      </c>
      <c r="I30" s="89">
        <v>120</v>
      </c>
      <c r="J30" s="89">
        <v>120</v>
      </c>
      <c r="K30" s="28">
        <v>21</v>
      </c>
      <c r="N30" s="51">
        <v>1</v>
      </c>
    </row>
    <row r="31" spans="1:14" s="6" customFormat="1" ht="12.75">
      <c r="A31" s="44">
        <v>66</v>
      </c>
      <c r="B31" s="44" t="s">
        <v>78</v>
      </c>
      <c r="C31" s="44" t="s">
        <v>158</v>
      </c>
      <c r="D31" s="44" t="s">
        <v>79</v>
      </c>
      <c r="E31" s="44" t="s">
        <v>80</v>
      </c>
      <c r="F31" s="88"/>
      <c r="G31" s="89"/>
      <c r="H31" s="90" t="s">
        <v>20</v>
      </c>
      <c r="I31" s="89">
        <v>120</v>
      </c>
      <c r="J31" s="109">
        <v>120</v>
      </c>
      <c r="K31" s="28">
        <v>22</v>
      </c>
      <c r="N31" s="51">
        <v>1</v>
      </c>
    </row>
    <row r="32" spans="1:15" ht="12.75">
      <c r="A32" s="44">
        <v>50</v>
      </c>
      <c r="B32" s="44" t="s">
        <v>143</v>
      </c>
      <c r="C32" s="44" t="s">
        <v>147</v>
      </c>
      <c r="D32" s="44" t="s">
        <v>148</v>
      </c>
      <c r="E32" s="44" t="s">
        <v>149</v>
      </c>
      <c r="F32" s="91"/>
      <c r="G32" s="92"/>
      <c r="H32" s="93" t="s">
        <v>20</v>
      </c>
      <c r="I32" s="92">
        <v>120</v>
      </c>
      <c r="J32" s="92">
        <v>120</v>
      </c>
      <c r="K32" s="28">
        <v>23</v>
      </c>
      <c r="L32" s="6"/>
      <c r="M32" s="6"/>
      <c r="N32" s="51">
        <v>1</v>
      </c>
      <c r="O32" s="6"/>
    </row>
    <row r="33" spans="1:15" ht="12.75">
      <c r="A33" s="44">
        <v>67</v>
      </c>
      <c r="B33" s="44" t="s">
        <v>50</v>
      </c>
      <c r="C33" s="44" t="s">
        <v>159</v>
      </c>
      <c r="D33" s="44" t="s">
        <v>167</v>
      </c>
      <c r="E33" s="44" t="s">
        <v>168</v>
      </c>
      <c r="F33" s="91"/>
      <c r="G33" s="92"/>
      <c r="H33" s="93" t="s">
        <v>20</v>
      </c>
      <c r="I33" s="92">
        <v>120</v>
      </c>
      <c r="J33" s="92">
        <v>120</v>
      </c>
      <c r="K33" s="28">
        <v>24</v>
      </c>
      <c r="L33" s="6"/>
      <c r="M33" s="6"/>
      <c r="N33" s="51">
        <v>1</v>
      </c>
      <c r="O33" s="6"/>
    </row>
    <row r="34" spans="1:15" ht="12.75">
      <c r="A34" s="44">
        <v>47</v>
      </c>
      <c r="B34" s="44" t="s">
        <v>50</v>
      </c>
      <c r="C34" s="44" t="s">
        <v>159</v>
      </c>
      <c r="D34" s="44" t="s">
        <v>179</v>
      </c>
      <c r="E34" s="44" t="s">
        <v>180</v>
      </c>
      <c r="F34" s="91"/>
      <c r="G34" s="92"/>
      <c r="H34" s="93" t="s">
        <v>20</v>
      </c>
      <c r="I34" s="92">
        <v>120</v>
      </c>
      <c r="J34" s="92">
        <v>120</v>
      </c>
      <c r="K34" s="28">
        <v>25</v>
      </c>
      <c r="L34" s="6"/>
      <c r="M34" s="6"/>
      <c r="N34" s="51">
        <v>1</v>
      </c>
      <c r="O34" s="6"/>
    </row>
    <row r="35" spans="1:15" ht="12.75">
      <c r="A35" s="44"/>
      <c r="B35" s="44"/>
      <c r="C35" s="44"/>
      <c r="D35" s="44"/>
      <c r="E35" s="44"/>
      <c r="F35" s="40"/>
      <c r="G35" s="27"/>
      <c r="H35" s="41"/>
      <c r="I35" s="27"/>
      <c r="J35" s="27"/>
      <c r="K35" s="28"/>
      <c r="L35" s="6"/>
      <c r="M35" s="6"/>
      <c r="N35" s="51"/>
      <c r="O35" s="6"/>
    </row>
    <row r="36" spans="1:15" ht="12.75">
      <c r="A36" s="44"/>
      <c r="B36" s="44"/>
      <c r="C36" s="44"/>
      <c r="D36" s="44"/>
      <c r="E36" s="44"/>
      <c r="F36" s="40"/>
      <c r="G36" s="27"/>
      <c r="H36" s="41"/>
      <c r="I36" s="27"/>
      <c r="J36" s="27"/>
      <c r="K36" s="28"/>
      <c r="L36" s="6"/>
      <c r="M36" s="6"/>
      <c r="N36" s="51"/>
      <c r="O36" s="6"/>
    </row>
    <row r="37" spans="1:15" ht="12.75">
      <c r="A37" s="44"/>
      <c r="B37" s="44"/>
      <c r="C37" s="44"/>
      <c r="D37" s="44"/>
      <c r="E37" s="44"/>
      <c r="F37" s="40"/>
      <c r="G37" s="27"/>
      <c r="H37" s="41"/>
      <c r="I37" s="27"/>
      <c r="J37" s="27"/>
      <c r="K37" s="28"/>
      <c r="L37" s="6"/>
      <c r="M37" s="6"/>
      <c r="N37" s="51"/>
      <c r="O37" s="6"/>
    </row>
    <row r="38" spans="1:15" ht="12.75">
      <c r="A38" s="44"/>
      <c r="B38" s="44"/>
      <c r="C38" s="44"/>
      <c r="D38" s="44"/>
      <c r="E38" s="44"/>
      <c r="F38" s="40"/>
      <c r="G38" s="27"/>
      <c r="H38" s="41"/>
      <c r="I38" s="27"/>
      <c r="J38" s="27"/>
      <c r="K38" s="28"/>
      <c r="L38" s="6"/>
      <c r="M38" s="6"/>
      <c r="N38" s="51"/>
      <c r="O38" s="6"/>
    </row>
    <row r="39" spans="1:15" ht="12.75">
      <c r="A39" s="44"/>
      <c r="B39" s="44"/>
      <c r="C39" s="44"/>
      <c r="D39" s="44"/>
      <c r="E39" s="44"/>
      <c r="F39" s="40"/>
      <c r="G39" s="27"/>
      <c r="H39" s="41"/>
      <c r="I39" s="27"/>
      <c r="J39" s="27"/>
      <c r="K39" s="28"/>
      <c r="L39" s="6"/>
      <c r="M39" s="6"/>
      <c r="N39" s="51"/>
      <c r="O39" s="6"/>
    </row>
    <row r="40" spans="1:15" ht="12.75">
      <c r="A40" s="25"/>
      <c r="B40" s="25"/>
      <c r="C40" s="25"/>
      <c r="D40" s="25"/>
      <c r="E40" s="25"/>
      <c r="F40" s="40"/>
      <c r="G40" s="27"/>
      <c r="H40" s="41"/>
      <c r="I40" s="27"/>
      <c r="J40" s="27"/>
      <c r="K40" s="28"/>
      <c r="L40" s="6"/>
      <c r="M40" s="6"/>
      <c r="N40" s="51"/>
      <c r="O40" s="6"/>
    </row>
    <row r="41" spans="1:15" ht="12.75">
      <c r="A41" s="44"/>
      <c r="B41" s="44"/>
      <c r="C41" s="44"/>
      <c r="D41" s="44"/>
      <c r="E41" s="44"/>
      <c r="F41" s="38"/>
      <c r="G41" s="32"/>
      <c r="H41" s="39"/>
      <c r="I41" s="32"/>
      <c r="J41" s="31"/>
      <c r="K41" s="28"/>
      <c r="L41" s="6"/>
      <c r="M41" s="6"/>
      <c r="N41" s="51"/>
      <c r="O41" s="6"/>
    </row>
    <row r="42" spans="1:15" ht="12.75">
      <c r="A42" s="44"/>
      <c r="B42" s="44"/>
      <c r="C42" s="44"/>
      <c r="D42" s="44"/>
      <c r="E42" s="44"/>
      <c r="F42" s="38"/>
      <c r="G42" s="32"/>
      <c r="H42" s="39"/>
      <c r="I42" s="32"/>
      <c r="J42" s="32"/>
      <c r="K42" s="28"/>
      <c r="L42" s="6"/>
      <c r="M42" s="6"/>
      <c r="N42" s="51"/>
      <c r="O42" s="6"/>
    </row>
    <row r="43" spans="1:15" ht="12.75">
      <c r="A43" s="44"/>
      <c r="B43" s="44"/>
      <c r="C43" s="44"/>
      <c r="D43" s="44"/>
      <c r="E43" s="44"/>
      <c r="F43" s="38"/>
      <c r="G43" s="32"/>
      <c r="H43" s="39"/>
      <c r="I43" s="32"/>
      <c r="J43" s="32"/>
      <c r="K43" s="28"/>
      <c r="L43" s="6"/>
      <c r="M43" s="6"/>
      <c r="N43" s="51"/>
      <c r="O43" s="6"/>
    </row>
    <row r="44" spans="1:15" ht="12.75">
      <c r="A44" s="44"/>
      <c r="B44" s="44"/>
      <c r="C44" s="44"/>
      <c r="D44" s="44"/>
      <c r="E44" s="44"/>
      <c r="F44" s="38"/>
      <c r="G44" s="32"/>
      <c r="H44" s="39"/>
      <c r="I44" s="32"/>
      <c r="J44" s="32"/>
      <c r="K44" s="28"/>
      <c r="L44" s="6"/>
      <c r="M44" s="6"/>
      <c r="N44" s="51"/>
      <c r="O44" s="6"/>
    </row>
    <row r="45" spans="1:15" ht="12.75">
      <c r="A45" s="44"/>
      <c r="B45" s="44"/>
      <c r="C45" s="44"/>
      <c r="D45" s="44"/>
      <c r="E45" s="44"/>
      <c r="F45" s="38"/>
      <c r="G45" s="32"/>
      <c r="H45" s="39"/>
      <c r="I45" s="32"/>
      <c r="J45" s="31"/>
      <c r="K45" s="28"/>
      <c r="L45" s="6"/>
      <c r="M45" s="6"/>
      <c r="N45" s="51"/>
      <c r="O45" s="6"/>
    </row>
    <row r="46" spans="1:15" ht="12.75">
      <c r="A46" s="44"/>
      <c r="B46" s="44"/>
      <c r="C46" s="44"/>
      <c r="D46" s="44"/>
      <c r="E46" s="44"/>
      <c r="F46" s="38"/>
      <c r="G46" s="32"/>
      <c r="H46" s="39"/>
      <c r="I46" s="32"/>
      <c r="J46" s="27"/>
      <c r="K46" s="28"/>
      <c r="L46" s="6"/>
      <c r="M46" s="6"/>
      <c r="N46" s="51"/>
      <c r="O46" s="6"/>
    </row>
    <row r="47" spans="1:15" ht="12.75">
      <c r="A47" s="44"/>
      <c r="B47" s="44"/>
      <c r="C47" s="44"/>
      <c r="D47" s="44"/>
      <c r="E47" s="44"/>
      <c r="F47" s="40"/>
      <c r="G47" s="27"/>
      <c r="H47" s="41"/>
      <c r="I47" s="27"/>
      <c r="J47" s="27"/>
      <c r="K47" s="28"/>
      <c r="L47" s="6"/>
      <c r="M47" s="6"/>
      <c r="N47" s="51"/>
      <c r="O47" s="6"/>
    </row>
    <row r="48" spans="1:15" ht="12.75">
      <c r="A48" s="44"/>
      <c r="B48" s="44"/>
      <c r="C48" s="44"/>
      <c r="D48" s="44"/>
      <c r="E48" s="44"/>
      <c r="F48" s="40"/>
      <c r="G48" s="27"/>
      <c r="H48" s="41"/>
      <c r="I48" s="27"/>
      <c r="J48" s="27"/>
      <c r="K48" s="28"/>
      <c r="L48" s="6"/>
      <c r="M48" s="6"/>
      <c r="N48" s="51"/>
      <c r="O48" s="6"/>
    </row>
    <row r="49" spans="1:15" ht="12.75">
      <c r="A49" s="44"/>
      <c r="B49" s="44"/>
      <c r="C49" s="44"/>
      <c r="D49" s="44"/>
      <c r="E49" s="44"/>
      <c r="F49" s="40"/>
      <c r="G49" s="27"/>
      <c r="H49" s="41"/>
      <c r="I49" s="27"/>
      <c r="J49" s="27"/>
      <c r="K49" s="28"/>
      <c r="L49" s="6"/>
      <c r="M49" s="6"/>
      <c r="N49" s="51"/>
      <c r="O49" s="6"/>
    </row>
    <row r="50" spans="1:15" ht="12.75">
      <c r="A50" s="44"/>
      <c r="B50" s="44"/>
      <c r="C50" s="44"/>
      <c r="D50" s="44"/>
      <c r="E50" s="44"/>
      <c r="F50" s="40"/>
      <c r="G50" s="27"/>
      <c r="H50" s="41"/>
      <c r="I50" s="27"/>
      <c r="J50" s="27"/>
      <c r="K50" s="28"/>
      <c r="L50" s="6"/>
      <c r="M50" s="6"/>
      <c r="N50" s="51"/>
      <c r="O50" s="6"/>
    </row>
    <row r="51" spans="1:15" ht="13.5" thickBot="1">
      <c r="A51" s="46"/>
      <c r="B51" s="46"/>
      <c r="C51" s="46"/>
      <c r="D51" s="46"/>
      <c r="E51" s="46"/>
      <c r="F51" s="47"/>
      <c r="G51" s="48"/>
      <c r="H51" s="49"/>
      <c r="I51" s="48"/>
      <c r="J51" s="48"/>
      <c r="K51" s="42"/>
      <c r="L51" s="6"/>
      <c r="M51" s="6"/>
      <c r="N51" s="51"/>
      <c r="O51" s="6"/>
    </row>
  </sheetData>
  <mergeCells count="7">
    <mergeCell ref="A1:B1"/>
    <mergeCell ref="K8:K9"/>
    <mergeCell ref="C8:C9"/>
    <mergeCell ref="D8:E8"/>
    <mergeCell ref="F8:I8"/>
    <mergeCell ref="J8:J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S58"/>
  <sheetViews>
    <sheetView workbookViewId="0" topLeftCell="C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235</v>
      </c>
      <c r="D1" s="7"/>
      <c r="E1" s="4"/>
      <c r="F1" s="3"/>
      <c r="G1" s="3"/>
      <c r="H1" s="3"/>
    </row>
    <row r="2" ht="12.75">
      <c r="E2" s="5" t="s">
        <v>97</v>
      </c>
    </row>
    <row r="3" ht="13.5" thickBot="1">
      <c r="E3" s="5"/>
    </row>
    <row r="4" spans="2:12" ht="13.5" thickBot="1">
      <c r="B4" s="33" t="s">
        <v>236</v>
      </c>
      <c r="C4" s="33"/>
      <c r="D4" s="33"/>
      <c r="E4" s="33"/>
      <c r="F4" s="2"/>
      <c r="G4" s="12" t="s">
        <v>12</v>
      </c>
      <c r="H4" s="11">
        <v>198</v>
      </c>
      <c r="I4" s="9"/>
      <c r="J4" s="8"/>
      <c r="K4" s="12" t="s">
        <v>12</v>
      </c>
      <c r="L4" s="11">
        <v>183</v>
      </c>
    </row>
    <row r="5" spans="3:12" ht="13.5" thickBot="1">
      <c r="C5" s="15" t="s">
        <v>10</v>
      </c>
      <c r="D5" s="15"/>
      <c r="E5" s="16">
        <v>30</v>
      </c>
      <c r="G5" s="13" t="s">
        <v>13</v>
      </c>
      <c r="H5" s="29">
        <v>55</v>
      </c>
      <c r="I5" s="10"/>
      <c r="J5" s="6"/>
      <c r="K5" s="13" t="s">
        <v>13</v>
      </c>
      <c r="L5" s="29">
        <v>48</v>
      </c>
    </row>
    <row r="6" spans="7:12" ht="13.5" thickBot="1">
      <c r="G6" s="14" t="s">
        <v>14</v>
      </c>
      <c r="H6" s="30">
        <v>83</v>
      </c>
      <c r="I6" s="10"/>
      <c r="J6" s="6"/>
      <c r="K6" s="14" t="s">
        <v>14</v>
      </c>
      <c r="L6" s="30">
        <v>72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77</v>
      </c>
      <c r="B10" s="43" t="s">
        <v>48</v>
      </c>
      <c r="C10" s="43" t="s">
        <v>98</v>
      </c>
      <c r="D10" s="43" t="s">
        <v>60</v>
      </c>
      <c r="E10" s="43" t="s">
        <v>151</v>
      </c>
      <c r="F10" s="102">
        <v>44.03</v>
      </c>
      <c r="G10" s="87"/>
      <c r="H10" s="95"/>
      <c r="I10" s="87">
        <v>0</v>
      </c>
      <c r="J10" s="102">
        <v>37.5</v>
      </c>
      <c r="K10" s="87"/>
      <c r="L10" s="95"/>
      <c r="M10" s="96">
        <v>0</v>
      </c>
      <c r="N10" s="114">
        <v>0</v>
      </c>
      <c r="O10" s="26">
        <v>1</v>
      </c>
      <c r="R10" s="51">
        <v>60</v>
      </c>
    </row>
    <row r="11" spans="1:18" s="6" customFormat="1" ht="12.75">
      <c r="A11" s="44">
        <v>79</v>
      </c>
      <c r="B11" s="44" t="s">
        <v>44</v>
      </c>
      <c r="C11" s="44" t="s">
        <v>98</v>
      </c>
      <c r="D11" s="44" t="s">
        <v>35</v>
      </c>
      <c r="E11" s="44" t="s">
        <v>101</v>
      </c>
      <c r="F11" s="101">
        <v>45.91</v>
      </c>
      <c r="G11" s="97"/>
      <c r="H11" s="98"/>
      <c r="I11" s="97">
        <v>0</v>
      </c>
      <c r="J11" s="101">
        <v>39.07</v>
      </c>
      <c r="K11" s="97"/>
      <c r="L11" s="98"/>
      <c r="M11" s="97">
        <v>0</v>
      </c>
      <c r="N11" s="115">
        <v>0</v>
      </c>
      <c r="O11" s="28">
        <v>2</v>
      </c>
      <c r="R11" s="51">
        <f>R10-2</f>
        <v>58</v>
      </c>
    </row>
    <row r="12" spans="1:18" s="6" customFormat="1" ht="12.75">
      <c r="A12" s="44">
        <v>72</v>
      </c>
      <c r="B12" s="44" t="s">
        <v>44</v>
      </c>
      <c r="C12" s="44" t="s">
        <v>98</v>
      </c>
      <c r="D12" s="44" t="s">
        <v>99</v>
      </c>
      <c r="E12" s="44" t="s">
        <v>237</v>
      </c>
      <c r="F12" s="101">
        <v>50.19</v>
      </c>
      <c r="G12" s="97"/>
      <c r="H12" s="98"/>
      <c r="I12" s="97">
        <v>0</v>
      </c>
      <c r="J12" s="101">
        <v>42.25</v>
      </c>
      <c r="K12" s="97"/>
      <c r="L12" s="98"/>
      <c r="M12" s="97">
        <v>0</v>
      </c>
      <c r="N12" s="116">
        <v>0</v>
      </c>
      <c r="O12" s="28">
        <v>3</v>
      </c>
      <c r="R12" s="51">
        <f aca="true" t="shared" si="0" ref="R12:R25">R11-2</f>
        <v>56</v>
      </c>
    </row>
    <row r="13" spans="1:18" s="6" customFormat="1" ht="12.75">
      <c r="A13" s="44">
        <v>91</v>
      </c>
      <c r="B13" s="44" t="s">
        <v>50</v>
      </c>
      <c r="C13" s="44" t="s">
        <v>107</v>
      </c>
      <c r="D13" s="44" t="s">
        <v>81</v>
      </c>
      <c r="E13" s="44" t="s">
        <v>82</v>
      </c>
      <c r="F13" s="38">
        <v>55.75</v>
      </c>
      <c r="G13" s="32">
        <v>0.75</v>
      </c>
      <c r="H13" s="39"/>
      <c r="I13" s="32">
        <v>0.75</v>
      </c>
      <c r="J13" s="38">
        <v>48.03</v>
      </c>
      <c r="K13" s="32">
        <v>0.03</v>
      </c>
      <c r="L13" s="39"/>
      <c r="M13" s="32">
        <v>0.03</v>
      </c>
      <c r="N13" s="32">
        <v>0.78</v>
      </c>
      <c r="O13" s="28">
        <v>4</v>
      </c>
      <c r="R13" s="51">
        <f t="shared" si="0"/>
        <v>54</v>
      </c>
    </row>
    <row r="14" spans="1:18" s="6" customFormat="1" ht="12.75">
      <c r="A14" s="44">
        <v>73</v>
      </c>
      <c r="B14" s="44" t="s">
        <v>64</v>
      </c>
      <c r="C14" s="44" t="s">
        <v>98</v>
      </c>
      <c r="D14" s="44" t="s">
        <v>65</v>
      </c>
      <c r="E14" s="44" t="s">
        <v>66</v>
      </c>
      <c r="F14" s="101">
        <v>48.5</v>
      </c>
      <c r="G14" s="97"/>
      <c r="H14" s="98"/>
      <c r="I14" s="97">
        <v>0</v>
      </c>
      <c r="J14" s="38">
        <v>40</v>
      </c>
      <c r="K14" s="32"/>
      <c r="L14" s="39">
        <v>5</v>
      </c>
      <c r="M14" s="32">
        <v>5</v>
      </c>
      <c r="N14" s="32">
        <v>5</v>
      </c>
      <c r="O14" s="28">
        <v>5</v>
      </c>
      <c r="R14" s="51">
        <f t="shared" si="0"/>
        <v>52</v>
      </c>
    </row>
    <row r="15" spans="1:18" s="6" customFormat="1" ht="12.75">
      <c r="A15" s="44">
        <v>88</v>
      </c>
      <c r="B15" s="44" t="s">
        <v>58</v>
      </c>
      <c r="C15" s="44" t="s">
        <v>118</v>
      </c>
      <c r="D15" s="44" t="s">
        <v>69</v>
      </c>
      <c r="E15" s="44" t="s">
        <v>70</v>
      </c>
      <c r="F15" s="101">
        <v>51.84</v>
      </c>
      <c r="G15" s="97"/>
      <c r="H15" s="98"/>
      <c r="I15" s="97">
        <v>0</v>
      </c>
      <c r="J15" s="38">
        <v>44.25</v>
      </c>
      <c r="K15" s="32"/>
      <c r="L15" s="39">
        <v>5</v>
      </c>
      <c r="M15" s="32">
        <v>5</v>
      </c>
      <c r="N15" s="31">
        <v>5</v>
      </c>
      <c r="O15" s="28">
        <v>6</v>
      </c>
      <c r="R15" s="51">
        <f t="shared" si="0"/>
        <v>50</v>
      </c>
    </row>
    <row r="16" spans="1:18" s="6" customFormat="1" ht="12.75">
      <c r="A16" s="44">
        <v>89</v>
      </c>
      <c r="B16" s="44" t="s">
        <v>44</v>
      </c>
      <c r="C16" s="44" t="s">
        <v>238</v>
      </c>
      <c r="D16" s="44" t="s">
        <v>71</v>
      </c>
      <c r="E16" s="44" t="s">
        <v>72</v>
      </c>
      <c r="F16" s="38">
        <v>43.88</v>
      </c>
      <c r="G16" s="32"/>
      <c r="H16" s="39">
        <v>10</v>
      </c>
      <c r="I16" s="32">
        <v>10</v>
      </c>
      <c r="J16" s="101">
        <v>37.22</v>
      </c>
      <c r="K16" s="97"/>
      <c r="L16" s="98"/>
      <c r="M16" s="97">
        <v>0</v>
      </c>
      <c r="N16" s="31">
        <v>10</v>
      </c>
      <c r="O16" s="28">
        <v>7</v>
      </c>
      <c r="R16" s="51">
        <f t="shared" si="0"/>
        <v>48</v>
      </c>
    </row>
    <row r="17" spans="1:18" s="6" customFormat="1" ht="12.75">
      <c r="A17" s="44">
        <v>65</v>
      </c>
      <c r="B17" s="44" t="s">
        <v>83</v>
      </c>
      <c r="C17" s="44" t="s">
        <v>42</v>
      </c>
      <c r="D17" s="44" t="s">
        <v>173</v>
      </c>
      <c r="E17" s="44"/>
      <c r="F17" s="38">
        <v>60.56</v>
      </c>
      <c r="G17" s="32">
        <v>5.56</v>
      </c>
      <c r="H17" s="39"/>
      <c r="I17" s="32">
        <v>5.56</v>
      </c>
      <c r="J17" s="38">
        <v>46.85</v>
      </c>
      <c r="K17" s="32"/>
      <c r="L17" s="39">
        <v>5</v>
      </c>
      <c r="M17" s="27">
        <v>5</v>
      </c>
      <c r="N17" s="27">
        <v>10.56</v>
      </c>
      <c r="O17" s="28">
        <v>8</v>
      </c>
      <c r="R17" s="51">
        <f t="shared" si="0"/>
        <v>46</v>
      </c>
    </row>
    <row r="18" spans="1:18" s="6" customFormat="1" ht="12.75">
      <c r="A18" s="44">
        <v>69</v>
      </c>
      <c r="B18" s="44" t="s">
        <v>189</v>
      </c>
      <c r="C18" s="44" t="s">
        <v>152</v>
      </c>
      <c r="D18" s="44" t="s">
        <v>190</v>
      </c>
      <c r="E18" s="44" t="s">
        <v>239</v>
      </c>
      <c r="F18" s="103">
        <v>54.4</v>
      </c>
      <c r="G18" s="99"/>
      <c r="H18" s="100"/>
      <c r="I18" s="99">
        <v>0</v>
      </c>
      <c r="J18" s="40">
        <v>47.75</v>
      </c>
      <c r="K18" s="27"/>
      <c r="L18" s="41">
        <v>15</v>
      </c>
      <c r="M18" s="27">
        <v>15</v>
      </c>
      <c r="N18" s="27">
        <v>15</v>
      </c>
      <c r="O18" s="28">
        <v>9</v>
      </c>
      <c r="R18" s="51">
        <f t="shared" si="0"/>
        <v>44</v>
      </c>
    </row>
    <row r="19" spans="1:18" s="6" customFormat="1" ht="12.75">
      <c r="A19" s="44">
        <v>63</v>
      </c>
      <c r="B19" s="44" t="s">
        <v>18</v>
      </c>
      <c r="C19" s="44" t="s">
        <v>240</v>
      </c>
      <c r="D19" s="44" t="s">
        <v>19</v>
      </c>
      <c r="E19" s="44" t="s">
        <v>114</v>
      </c>
      <c r="F19" s="40">
        <v>66.5</v>
      </c>
      <c r="G19" s="27">
        <v>11.5</v>
      </c>
      <c r="H19" s="41"/>
      <c r="I19" s="27">
        <v>11.5</v>
      </c>
      <c r="J19" s="40">
        <v>56.41</v>
      </c>
      <c r="K19" s="27">
        <v>8.41</v>
      </c>
      <c r="L19" s="41"/>
      <c r="M19" s="27">
        <v>8.41</v>
      </c>
      <c r="N19" s="27">
        <v>19.91</v>
      </c>
      <c r="O19" s="28">
        <v>10</v>
      </c>
      <c r="R19" s="51">
        <f t="shared" si="0"/>
        <v>42</v>
      </c>
    </row>
    <row r="20" spans="1:18" s="6" customFormat="1" ht="12.75">
      <c r="A20" s="44">
        <v>87</v>
      </c>
      <c r="B20" s="44" t="s">
        <v>83</v>
      </c>
      <c r="C20" s="44" t="s">
        <v>115</v>
      </c>
      <c r="D20" s="44" t="s">
        <v>84</v>
      </c>
      <c r="E20" s="44" t="s">
        <v>116</v>
      </c>
      <c r="F20" s="40">
        <v>68.5</v>
      </c>
      <c r="G20" s="27">
        <v>13.5</v>
      </c>
      <c r="H20" s="41"/>
      <c r="I20" s="27">
        <v>13.5</v>
      </c>
      <c r="J20" s="40">
        <v>57.15</v>
      </c>
      <c r="K20" s="27">
        <v>9.15</v>
      </c>
      <c r="L20" s="41"/>
      <c r="M20" s="27">
        <v>9.15</v>
      </c>
      <c r="N20" s="27">
        <v>22.65</v>
      </c>
      <c r="O20" s="28">
        <v>11</v>
      </c>
      <c r="R20" s="51">
        <f t="shared" si="0"/>
        <v>40</v>
      </c>
    </row>
    <row r="21" spans="1:18" s="6" customFormat="1" ht="12.75">
      <c r="A21" s="44">
        <v>57</v>
      </c>
      <c r="B21" s="44" t="s">
        <v>83</v>
      </c>
      <c r="C21" s="44" t="s">
        <v>42</v>
      </c>
      <c r="D21" s="44" t="s">
        <v>85</v>
      </c>
      <c r="E21" s="44"/>
      <c r="F21" s="40">
        <v>62.38</v>
      </c>
      <c r="G21" s="27">
        <v>7.38</v>
      </c>
      <c r="H21" s="41">
        <v>5</v>
      </c>
      <c r="I21" s="27">
        <v>12.38</v>
      </c>
      <c r="J21" s="40">
        <v>54.62</v>
      </c>
      <c r="K21" s="27">
        <v>6.62</v>
      </c>
      <c r="L21" s="41">
        <v>5</v>
      </c>
      <c r="M21" s="27">
        <v>11.62</v>
      </c>
      <c r="N21" s="27">
        <v>24</v>
      </c>
      <c r="O21" s="28">
        <v>12</v>
      </c>
      <c r="R21" s="51">
        <f t="shared" si="0"/>
        <v>38</v>
      </c>
    </row>
    <row r="22" spans="1:18" s="6" customFormat="1" ht="12.75">
      <c r="A22" s="44">
        <v>55</v>
      </c>
      <c r="B22" s="44" t="s">
        <v>18</v>
      </c>
      <c r="C22" s="44" t="s">
        <v>240</v>
      </c>
      <c r="D22" s="44" t="s">
        <v>40</v>
      </c>
      <c r="E22" s="44" t="s">
        <v>41</v>
      </c>
      <c r="F22" s="40">
        <v>55.97</v>
      </c>
      <c r="G22" s="27">
        <v>0.97</v>
      </c>
      <c r="H22" s="41">
        <v>5</v>
      </c>
      <c r="I22" s="27">
        <v>5.97</v>
      </c>
      <c r="J22" s="40">
        <v>56.31</v>
      </c>
      <c r="K22" s="27">
        <v>8.31</v>
      </c>
      <c r="L22" s="41">
        <v>15</v>
      </c>
      <c r="M22" s="27">
        <v>23.31</v>
      </c>
      <c r="N22" s="27">
        <v>29.28</v>
      </c>
      <c r="O22" s="28">
        <v>13</v>
      </c>
      <c r="R22" s="51">
        <f t="shared" si="0"/>
        <v>36</v>
      </c>
    </row>
    <row r="23" spans="1:18" s="6" customFormat="1" ht="12.75">
      <c r="A23" s="44">
        <v>70</v>
      </c>
      <c r="B23" s="44" t="s">
        <v>53</v>
      </c>
      <c r="C23" s="44" t="s">
        <v>54</v>
      </c>
      <c r="D23" s="44" t="s">
        <v>55</v>
      </c>
      <c r="E23" s="44" t="s">
        <v>56</v>
      </c>
      <c r="F23" s="38">
        <v>65.97</v>
      </c>
      <c r="G23" s="32">
        <v>10.97</v>
      </c>
      <c r="H23" s="39"/>
      <c r="I23" s="32">
        <v>10.97</v>
      </c>
      <c r="J23" s="38">
        <v>56.75</v>
      </c>
      <c r="K23" s="32">
        <v>8.75</v>
      </c>
      <c r="L23" s="39">
        <v>10</v>
      </c>
      <c r="M23" s="32">
        <v>18.75</v>
      </c>
      <c r="N23" s="32">
        <v>29.72</v>
      </c>
      <c r="O23" s="28">
        <v>14</v>
      </c>
      <c r="R23" s="51">
        <f t="shared" si="0"/>
        <v>34</v>
      </c>
    </row>
    <row r="24" spans="1:18" s="6" customFormat="1" ht="12.75">
      <c r="A24" s="44">
        <v>80</v>
      </c>
      <c r="B24" s="44" t="s">
        <v>50</v>
      </c>
      <c r="C24" s="44" t="s">
        <v>107</v>
      </c>
      <c r="D24" s="44" t="s">
        <v>179</v>
      </c>
      <c r="E24" s="44" t="s">
        <v>180</v>
      </c>
      <c r="F24" s="38">
        <v>81.19</v>
      </c>
      <c r="G24" s="32">
        <v>26.19</v>
      </c>
      <c r="H24" s="39"/>
      <c r="I24" s="32">
        <v>26.19</v>
      </c>
      <c r="J24" s="38">
        <v>66.46</v>
      </c>
      <c r="K24" s="32">
        <v>18.46</v>
      </c>
      <c r="L24" s="39"/>
      <c r="M24" s="32">
        <v>18.46</v>
      </c>
      <c r="N24" s="32">
        <v>44.65</v>
      </c>
      <c r="O24" s="28">
        <v>15</v>
      </c>
      <c r="R24" s="51">
        <f t="shared" si="0"/>
        <v>32</v>
      </c>
    </row>
    <row r="25" spans="1:18" s="6" customFormat="1" ht="12.75">
      <c r="A25" s="44">
        <v>85</v>
      </c>
      <c r="B25" s="44" t="s">
        <v>182</v>
      </c>
      <c r="C25" s="44" t="s">
        <v>183</v>
      </c>
      <c r="D25" s="44" t="s">
        <v>184</v>
      </c>
      <c r="E25" s="44" t="s">
        <v>185</v>
      </c>
      <c r="F25" s="38">
        <v>81.78</v>
      </c>
      <c r="G25" s="32">
        <v>26.78</v>
      </c>
      <c r="H25" s="39">
        <v>5</v>
      </c>
      <c r="I25" s="32">
        <v>31.78</v>
      </c>
      <c r="J25" s="38">
        <v>71.85</v>
      </c>
      <c r="K25" s="32">
        <v>23.85</v>
      </c>
      <c r="L25" s="39"/>
      <c r="M25" s="32">
        <v>23.85</v>
      </c>
      <c r="N25" s="31">
        <v>55.63</v>
      </c>
      <c r="O25" s="28">
        <v>16</v>
      </c>
      <c r="R25" s="51">
        <f t="shared" si="0"/>
        <v>30</v>
      </c>
    </row>
    <row r="26" spans="1:18" s="6" customFormat="1" ht="12.75">
      <c r="A26" s="44">
        <v>76</v>
      </c>
      <c r="B26" s="44" t="s">
        <v>241</v>
      </c>
      <c r="C26" s="44" t="s">
        <v>98</v>
      </c>
      <c r="D26" s="44" t="s">
        <v>59</v>
      </c>
      <c r="E26" s="44" t="s">
        <v>242</v>
      </c>
      <c r="F26" s="103">
        <v>52.12</v>
      </c>
      <c r="G26" s="99"/>
      <c r="H26" s="100"/>
      <c r="I26" s="99">
        <v>0</v>
      </c>
      <c r="J26" s="91"/>
      <c r="K26" s="92"/>
      <c r="L26" s="93" t="s">
        <v>20</v>
      </c>
      <c r="M26" s="92">
        <v>100</v>
      </c>
      <c r="N26" s="27">
        <v>100</v>
      </c>
      <c r="O26" s="28">
        <v>17</v>
      </c>
      <c r="R26" s="51">
        <v>14</v>
      </c>
    </row>
    <row r="27" spans="1:18" s="6" customFormat="1" ht="12.75">
      <c r="A27" s="44">
        <v>84</v>
      </c>
      <c r="B27" s="44" t="s">
        <v>75</v>
      </c>
      <c r="C27" s="45" t="s">
        <v>243</v>
      </c>
      <c r="D27" s="44" t="s">
        <v>77</v>
      </c>
      <c r="E27" s="44" t="s">
        <v>77</v>
      </c>
      <c r="F27" s="38">
        <v>60.68</v>
      </c>
      <c r="G27" s="32">
        <v>5.68</v>
      </c>
      <c r="H27" s="39"/>
      <c r="I27" s="32">
        <v>5.68</v>
      </c>
      <c r="J27" s="88"/>
      <c r="K27" s="89"/>
      <c r="L27" s="90" t="s">
        <v>20</v>
      </c>
      <c r="M27" s="92">
        <v>100</v>
      </c>
      <c r="N27" s="27">
        <v>105.68</v>
      </c>
      <c r="O27" s="28">
        <v>18</v>
      </c>
      <c r="R27" s="51">
        <f aca="true" t="shared" si="1" ref="R27:R32">R26-1</f>
        <v>13</v>
      </c>
    </row>
    <row r="28" spans="1:18" s="6" customFormat="1" ht="12.75">
      <c r="A28" s="44">
        <v>67</v>
      </c>
      <c r="B28" s="44" t="s">
        <v>48</v>
      </c>
      <c r="C28" s="44" t="s">
        <v>103</v>
      </c>
      <c r="D28" s="44" t="s">
        <v>104</v>
      </c>
      <c r="E28" s="44" t="s">
        <v>49</v>
      </c>
      <c r="F28" s="88"/>
      <c r="G28" s="89"/>
      <c r="H28" s="90" t="s">
        <v>20</v>
      </c>
      <c r="I28" s="89">
        <v>120</v>
      </c>
      <c r="J28" s="101">
        <v>37.54</v>
      </c>
      <c r="K28" s="97"/>
      <c r="L28" s="98"/>
      <c r="M28" s="97">
        <v>0</v>
      </c>
      <c r="N28" s="31">
        <v>120</v>
      </c>
      <c r="O28" s="28">
        <v>19</v>
      </c>
      <c r="R28" s="51">
        <f t="shared" si="1"/>
        <v>12</v>
      </c>
    </row>
    <row r="29" spans="1:18" s="6" customFormat="1" ht="12.75">
      <c r="A29" s="44">
        <v>83</v>
      </c>
      <c r="B29" s="44" t="s">
        <v>78</v>
      </c>
      <c r="C29" s="44" t="s">
        <v>105</v>
      </c>
      <c r="D29" s="44" t="s">
        <v>79</v>
      </c>
      <c r="E29" s="44" t="s">
        <v>80</v>
      </c>
      <c r="F29" s="88"/>
      <c r="G29" s="89"/>
      <c r="H29" s="90" t="s">
        <v>20</v>
      </c>
      <c r="I29" s="89">
        <v>120</v>
      </c>
      <c r="J29" s="101">
        <v>42.97</v>
      </c>
      <c r="K29" s="97"/>
      <c r="L29" s="98"/>
      <c r="M29" s="97">
        <v>0</v>
      </c>
      <c r="N29" s="32">
        <v>120</v>
      </c>
      <c r="O29" s="28">
        <v>20</v>
      </c>
      <c r="R29" s="51">
        <f t="shared" si="1"/>
        <v>11</v>
      </c>
    </row>
    <row r="30" spans="1:18" s="6" customFormat="1" ht="12.75">
      <c r="A30" s="44">
        <v>78</v>
      </c>
      <c r="B30" s="44" t="s">
        <v>21</v>
      </c>
      <c r="C30" s="44" t="s">
        <v>244</v>
      </c>
      <c r="D30" s="44" t="s">
        <v>68</v>
      </c>
      <c r="E30" s="44"/>
      <c r="F30" s="88"/>
      <c r="G30" s="89"/>
      <c r="H30" s="90" t="s">
        <v>20</v>
      </c>
      <c r="I30" s="89">
        <v>120</v>
      </c>
      <c r="J30" s="101">
        <v>46.25</v>
      </c>
      <c r="K30" s="97"/>
      <c r="L30" s="98"/>
      <c r="M30" s="97">
        <v>0</v>
      </c>
      <c r="N30" s="32">
        <v>120</v>
      </c>
      <c r="O30" s="28">
        <v>21</v>
      </c>
      <c r="R30" s="51">
        <f t="shared" si="1"/>
        <v>10</v>
      </c>
    </row>
    <row r="31" spans="1:18" s="6" customFormat="1" ht="12.75">
      <c r="A31" s="44">
        <v>58</v>
      </c>
      <c r="B31" s="44" t="s">
        <v>34</v>
      </c>
      <c r="C31" s="44" t="s">
        <v>195</v>
      </c>
      <c r="D31" s="44" t="s">
        <v>35</v>
      </c>
      <c r="E31" s="44" t="s">
        <v>36</v>
      </c>
      <c r="F31" s="88"/>
      <c r="G31" s="89"/>
      <c r="H31" s="90" t="s">
        <v>20</v>
      </c>
      <c r="I31" s="89">
        <v>120</v>
      </c>
      <c r="J31" s="38">
        <v>41.35</v>
      </c>
      <c r="K31" s="32"/>
      <c r="L31" s="39">
        <v>5</v>
      </c>
      <c r="M31" s="32">
        <v>5</v>
      </c>
      <c r="N31" s="31">
        <v>125</v>
      </c>
      <c r="O31" s="28">
        <v>22</v>
      </c>
      <c r="R31" s="51">
        <f t="shared" si="1"/>
        <v>9</v>
      </c>
    </row>
    <row r="32" spans="1:19" ht="12.75">
      <c r="A32" s="44">
        <v>59</v>
      </c>
      <c r="B32" s="44" t="s">
        <v>163</v>
      </c>
      <c r="C32" s="44" t="s">
        <v>245</v>
      </c>
      <c r="D32" s="44" t="s">
        <v>164</v>
      </c>
      <c r="E32" s="44"/>
      <c r="F32" s="91"/>
      <c r="G32" s="92"/>
      <c r="H32" s="93" t="s">
        <v>20</v>
      </c>
      <c r="I32" s="92">
        <v>120</v>
      </c>
      <c r="J32" s="40">
        <v>43.69</v>
      </c>
      <c r="K32" s="27"/>
      <c r="L32" s="41">
        <v>10</v>
      </c>
      <c r="M32" s="27">
        <v>10</v>
      </c>
      <c r="N32" s="27">
        <v>130</v>
      </c>
      <c r="O32" s="28">
        <v>23</v>
      </c>
      <c r="P32" s="6"/>
      <c r="Q32" s="6"/>
      <c r="R32" s="51">
        <f t="shared" si="1"/>
        <v>8</v>
      </c>
      <c r="S32" s="6"/>
    </row>
    <row r="33" spans="1:19" ht="12.75">
      <c r="A33" s="44">
        <v>60</v>
      </c>
      <c r="B33" s="44" t="s">
        <v>21</v>
      </c>
      <c r="C33" s="44" t="s">
        <v>246</v>
      </c>
      <c r="D33" s="44" t="s">
        <v>87</v>
      </c>
      <c r="E33" s="44" t="s">
        <v>23</v>
      </c>
      <c r="F33" s="91"/>
      <c r="G33" s="92"/>
      <c r="H33" s="93" t="s">
        <v>20</v>
      </c>
      <c r="I33" s="92">
        <v>120</v>
      </c>
      <c r="J33" s="91"/>
      <c r="K33" s="92"/>
      <c r="L33" s="93" t="s">
        <v>20</v>
      </c>
      <c r="M33" s="92">
        <v>100</v>
      </c>
      <c r="N33" s="94">
        <v>220</v>
      </c>
      <c r="O33" s="28" t="s">
        <v>24</v>
      </c>
      <c r="P33" s="6"/>
      <c r="Q33" s="6"/>
      <c r="R33" s="51">
        <v>1</v>
      </c>
      <c r="S33" s="6"/>
    </row>
    <row r="34" spans="1:19" ht="12.75">
      <c r="A34" s="44">
        <v>61</v>
      </c>
      <c r="B34" s="44" t="s">
        <v>25</v>
      </c>
      <c r="C34" s="44" t="s">
        <v>171</v>
      </c>
      <c r="D34" s="44" t="s">
        <v>26</v>
      </c>
      <c r="E34" s="44" t="s">
        <v>123</v>
      </c>
      <c r="F34" s="91"/>
      <c r="G34" s="92"/>
      <c r="H34" s="93" t="s">
        <v>20</v>
      </c>
      <c r="I34" s="92">
        <v>120</v>
      </c>
      <c r="J34" s="91" t="s">
        <v>247</v>
      </c>
      <c r="K34" s="92"/>
      <c r="L34" s="93" t="s">
        <v>20</v>
      </c>
      <c r="M34" s="92">
        <v>100</v>
      </c>
      <c r="N34" s="94">
        <v>220</v>
      </c>
      <c r="O34" s="28" t="s">
        <v>24</v>
      </c>
      <c r="P34" s="6"/>
      <c r="Q34" s="6"/>
      <c r="R34" s="51">
        <v>1</v>
      </c>
      <c r="S34" s="6"/>
    </row>
    <row r="35" spans="1:19" ht="12.75">
      <c r="A35" s="44">
        <v>62</v>
      </c>
      <c r="B35" s="44" t="s">
        <v>175</v>
      </c>
      <c r="C35" s="44" t="s">
        <v>165</v>
      </c>
      <c r="D35" s="44" t="s">
        <v>176</v>
      </c>
      <c r="E35" s="44" t="s">
        <v>177</v>
      </c>
      <c r="F35" s="91"/>
      <c r="G35" s="92"/>
      <c r="H35" s="93" t="s">
        <v>20</v>
      </c>
      <c r="I35" s="92">
        <v>120</v>
      </c>
      <c r="J35" s="91"/>
      <c r="K35" s="92"/>
      <c r="L35" s="93" t="s">
        <v>20</v>
      </c>
      <c r="M35" s="92">
        <v>100</v>
      </c>
      <c r="N35" s="94">
        <v>220</v>
      </c>
      <c r="O35" s="28" t="s">
        <v>24</v>
      </c>
      <c r="P35" s="6"/>
      <c r="Q35" s="6"/>
      <c r="R35" s="51">
        <v>1</v>
      </c>
      <c r="S35" s="6"/>
    </row>
    <row r="36" spans="1:19" ht="12.75">
      <c r="A36" s="44">
        <v>64</v>
      </c>
      <c r="B36" s="44" t="s">
        <v>27</v>
      </c>
      <c r="C36" s="44" t="s">
        <v>109</v>
      </c>
      <c r="D36" s="44" t="s">
        <v>28</v>
      </c>
      <c r="E36" s="44" t="s">
        <v>110</v>
      </c>
      <c r="F36" s="91"/>
      <c r="G36" s="92"/>
      <c r="H36" s="93" t="s">
        <v>20</v>
      </c>
      <c r="I36" s="92">
        <v>120</v>
      </c>
      <c r="J36" s="91"/>
      <c r="K36" s="92"/>
      <c r="L36" s="93" t="s">
        <v>20</v>
      </c>
      <c r="M36" s="92">
        <v>100</v>
      </c>
      <c r="N36" s="94">
        <v>220</v>
      </c>
      <c r="O36" s="28" t="s">
        <v>24</v>
      </c>
      <c r="P36" s="6"/>
      <c r="Q36" s="6"/>
      <c r="R36" s="51">
        <v>1</v>
      </c>
      <c r="S36" s="6"/>
    </row>
    <row r="37" spans="1:19" ht="12.75">
      <c r="A37" s="44">
        <v>66</v>
      </c>
      <c r="B37" s="44" t="s">
        <v>51</v>
      </c>
      <c r="C37" s="44" t="s">
        <v>103</v>
      </c>
      <c r="D37" s="44" t="s">
        <v>181</v>
      </c>
      <c r="E37" s="44" t="s">
        <v>52</v>
      </c>
      <c r="F37" s="91"/>
      <c r="G37" s="92"/>
      <c r="H37" s="93" t="s">
        <v>20</v>
      </c>
      <c r="I37" s="92">
        <v>120</v>
      </c>
      <c r="J37" s="91"/>
      <c r="K37" s="92"/>
      <c r="L37" s="93" t="s">
        <v>20</v>
      </c>
      <c r="M37" s="92">
        <v>100</v>
      </c>
      <c r="N37" s="94">
        <v>220</v>
      </c>
      <c r="O37" s="28" t="s">
        <v>24</v>
      </c>
      <c r="P37" s="6"/>
      <c r="Q37" s="6"/>
      <c r="R37" s="51">
        <v>1</v>
      </c>
      <c r="S37" s="6"/>
    </row>
    <row r="38" spans="1:19" ht="12.75">
      <c r="A38" s="44">
        <v>68</v>
      </c>
      <c r="B38" s="44" t="s">
        <v>169</v>
      </c>
      <c r="C38" s="44" t="s">
        <v>245</v>
      </c>
      <c r="D38" s="44" t="s">
        <v>170</v>
      </c>
      <c r="E38" s="44"/>
      <c r="F38" s="91"/>
      <c r="G38" s="92"/>
      <c r="H38" s="93" t="s">
        <v>20</v>
      </c>
      <c r="I38" s="92">
        <v>120</v>
      </c>
      <c r="J38" s="91"/>
      <c r="K38" s="92"/>
      <c r="L38" s="93" t="s">
        <v>20</v>
      </c>
      <c r="M38" s="92">
        <v>100</v>
      </c>
      <c r="N38" s="94">
        <v>220</v>
      </c>
      <c r="O38" s="28" t="s">
        <v>24</v>
      </c>
      <c r="P38" s="6"/>
      <c r="Q38" s="6"/>
      <c r="R38" s="51">
        <v>1</v>
      </c>
      <c r="S38" s="6"/>
    </row>
    <row r="39" spans="1:19" ht="12.75">
      <c r="A39" s="44">
        <v>93</v>
      </c>
      <c r="B39" s="44" t="s">
        <v>248</v>
      </c>
      <c r="C39" s="44" t="s">
        <v>249</v>
      </c>
      <c r="D39" s="44" t="s">
        <v>250</v>
      </c>
      <c r="E39" s="44" t="s">
        <v>251</v>
      </c>
      <c r="F39" s="91"/>
      <c r="G39" s="92"/>
      <c r="H39" s="93" t="s">
        <v>20</v>
      </c>
      <c r="I39" s="92">
        <v>120</v>
      </c>
      <c r="J39" s="91"/>
      <c r="K39" s="92"/>
      <c r="L39" s="93" t="s">
        <v>20</v>
      </c>
      <c r="M39" s="92">
        <v>100</v>
      </c>
      <c r="N39" s="94">
        <v>220</v>
      </c>
      <c r="O39" s="28" t="s">
        <v>24</v>
      </c>
      <c r="P39" s="6"/>
      <c r="Q39" s="6"/>
      <c r="R39" s="51">
        <v>1</v>
      </c>
      <c r="S39" s="6"/>
    </row>
    <row r="40" spans="1:19" ht="12.75">
      <c r="A40" s="25"/>
      <c r="B40" s="25"/>
      <c r="C40" s="25"/>
      <c r="D40" s="25"/>
      <c r="E40" s="25"/>
      <c r="F40" s="40"/>
      <c r="G40" s="27"/>
      <c r="H40" s="41"/>
      <c r="I40" s="27"/>
      <c r="J40" s="40"/>
      <c r="K40" s="27"/>
      <c r="L40" s="41"/>
      <c r="M40" s="27"/>
      <c r="N40" s="27"/>
      <c r="O40" s="28"/>
      <c r="P40" s="6"/>
      <c r="Q40" s="6"/>
      <c r="R40" s="51"/>
      <c r="S40" s="6"/>
    </row>
    <row r="41" spans="1:19" ht="12.75">
      <c r="A41" s="44"/>
      <c r="B41" s="44"/>
      <c r="C41" s="44"/>
      <c r="D41" s="44"/>
      <c r="E41" s="44"/>
      <c r="F41" s="38"/>
      <c r="G41" s="32"/>
      <c r="H41" s="39"/>
      <c r="I41" s="32"/>
      <c r="J41" s="38"/>
      <c r="K41" s="32"/>
      <c r="L41" s="39"/>
      <c r="M41" s="32"/>
      <c r="N41" s="31"/>
      <c r="O41" s="28"/>
      <c r="P41" s="6"/>
      <c r="Q41" s="6"/>
      <c r="R41" s="51"/>
      <c r="S41" s="6"/>
    </row>
    <row r="42" spans="1:19" ht="12.75">
      <c r="A42" s="44"/>
      <c r="B42" s="44"/>
      <c r="C42" s="44"/>
      <c r="D42" s="44"/>
      <c r="E42" s="44"/>
      <c r="F42" s="38"/>
      <c r="G42" s="32"/>
      <c r="H42" s="39"/>
      <c r="I42" s="32"/>
      <c r="J42" s="38"/>
      <c r="K42" s="32"/>
      <c r="L42" s="39"/>
      <c r="M42" s="32"/>
      <c r="N42" s="32"/>
      <c r="O42" s="28"/>
      <c r="P42" s="6"/>
      <c r="Q42" s="6"/>
      <c r="R42" s="51"/>
      <c r="S42" s="6"/>
    </row>
    <row r="43" spans="1:19" ht="12.75">
      <c r="A43" s="44"/>
      <c r="B43" s="44"/>
      <c r="C43" s="44"/>
      <c r="D43" s="44"/>
      <c r="E43" s="44"/>
      <c r="F43" s="38"/>
      <c r="G43" s="32"/>
      <c r="H43" s="39"/>
      <c r="I43" s="32"/>
      <c r="J43" s="38"/>
      <c r="K43" s="32"/>
      <c r="L43" s="39"/>
      <c r="M43" s="32"/>
      <c r="N43" s="32"/>
      <c r="O43" s="28"/>
      <c r="P43" s="6"/>
      <c r="Q43" s="6"/>
      <c r="R43" s="51"/>
      <c r="S43" s="6"/>
    </row>
    <row r="44" spans="1:19" ht="12.75">
      <c r="A44" s="44"/>
      <c r="B44" s="44"/>
      <c r="C44" s="44"/>
      <c r="D44" s="44"/>
      <c r="E44" s="44"/>
      <c r="F44" s="38"/>
      <c r="G44" s="32"/>
      <c r="H44" s="39"/>
      <c r="I44" s="32"/>
      <c r="J44" s="38"/>
      <c r="K44" s="32"/>
      <c r="L44" s="39"/>
      <c r="M44" s="32"/>
      <c r="N44" s="32"/>
      <c r="O44" s="28"/>
      <c r="P44" s="6"/>
      <c r="Q44" s="6"/>
      <c r="R44" s="51"/>
      <c r="S44" s="6"/>
    </row>
    <row r="45" spans="1:19" ht="12.75">
      <c r="A45" s="44"/>
      <c r="B45" s="44"/>
      <c r="C45" s="44"/>
      <c r="D45" s="44"/>
      <c r="E45" s="44"/>
      <c r="F45" s="38"/>
      <c r="G45" s="32"/>
      <c r="H45" s="39"/>
      <c r="I45" s="32"/>
      <c r="J45" s="38"/>
      <c r="K45" s="32"/>
      <c r="L45" s="39"/>
      <c r="M45" s="32"/>
      <c r="N45" s="31"/>
      <c r="O45" s="28"/>
      <c r="P45" s="6"/>
      <c r="Q45" s="6"/>
      <c r="R45" s="51"/>
      <c r="S45" s="6"/>
    </row>
    <row r="46" spans="1:19" ht="12.75">
      <c r="A46" s="44"/>
      <c r="B46" s="44"/>
      <c r="C46" s="44"/>
      <c r="D46" s="44"/>
      <c r="E46" s="44"/>
      <c r="F46" s="38"/>
      <c r="G46" s="32"/>
      <c r="H46" s="39"/>
      <c r="I46" s="32"/>
      <c r="J46" s="38"/>
      <c r="K46" s="32"/>
      <c r="L46" s="39"/>
      <c r="M46" s="27"/>
      <c r="N46" s="27"/>
      <c r="O46" s="28"/>
      <c r="P46" s="6"/>
      <c r="Q46" s="6"/>
      <c r="R46" s="51"/>
      <c r="S46" s="6"/>
    </row>
    <row r="47" spans="1:19" ht="12.75">
      <c r="A47" s="44"/>
      <c r="B47" s="44"/>
      <c r="C47" s="44"/>
      <c r="D47" s="44"/>
      <c r="E47" s="44"/>
      <c r="F47" s="40"/>
      <c r="G47" s="27"/>
      <c r="H47" s="41"/>
      <c r="I47" s="27"/>
      <c r="J47" s="40"/>
      <c r="K47" s="27"/>
      <c r="L47" s="41"/>
      <c r="M47" s="27"/>
      <c r="N47" s="27"/>
      <c r="O47" s="28"/>
      <c r="P47" s="6"/>
      <c r="Q47" s="6"/>
      <c r="R47" s="51"/>
      <c r="S47" s="6"/>
    </row>
    <row r="48" spans="1:19" ht="12.75">
      <c r="A48" s="44"/>
      <c r="B48" s="44"/>
      <c r="C48" s="44"/>
      <c r="D48" s="44"/>
      <c r="E48" s="44"/>
      <c r="F48" s="40"/>
      <c r="G48" s="27"/>
      <c r="H48" s="41"/>
      <c r="I48" s="27"/>
      <c r="J48" s="40"/>
      <c r="K48" s="27"/>
      <c r="L48" s="41"/>
      <c r="M48" s="27"/>
      <c r="N48" s="27"/>
      <c r="O48" s="28"/>
      <c r="P48" s="6"/>
      <c r="Q48" s="6"/>
      <c r="R48" s="51"/>
      <c r="S48" s="6"/>
    </row>
    <row r="49" spans="1:19" ht="12.75">
      <c r="A49" s="44"/>
      <c r="B49" s="44"/>
      <c r="C49" s="44"/>
      <c r="D49" s="44"/>
      <c r="E49" s="44"/>
      <c r="F49" s="40"/>
      <c r="G49" s="27"/>
      <c r="H49" s="41"/>
      <c r="I49" s="27"/>
      <c r="J49" s="40"/>
      <c r="K49" s="27"/>
      <c r="L49" s="41"/>
      <c r="M49" s="27"/>
      <c r="N49" s="27"/>
      <c r="O49" s="28"/>
      <c r="P49" s="6"/>
      <c r="Q49" s="6"/>
      <c r="R49" s="51"/>
      <c r="S49" s="6"/>
    </row>
    <row r="50" spans="1:19" ht="12.75">
      <c r="A50" s="44"/>
      <c r="B50" s="44"/>
      <c r="C50" s="44"/>
      <c r="D50" s="44"/>
      <c r="E50" s="44"/>
      <c r="F50" s="40"/>
      <c r="G50" s="27"/>
      <c r="H50" s="41"/>
      <c r="I50" s="27"/>
      <c r="J50" s="40"/>
      <c r="K50" s="27"/>
      <c r="L50" s="41"/>
      <c r="M50" s="27"/>
      <c r="N50" s="27"/>
      <c r="O50" s="28"/>
      <c r="P50" s="6"/>
      <c r="Q50" s="6"/>
      <c r="R50" s="51"/>
      <c r="S50" s="6"/>
    </row>
    <row r="51" spans="1:19" ht="12.75">
      <c r="A51" s="69"/>
      <c r="B51" s="69"/>
      <c r="C51" s="69"/>
      <c r="D51" s="69"/>
      <c r="E51" s="69"/>
      <c r="F51" s="70"/>
      <c r="G51" s="71"/>
      <c r="H51" s="72"/>
      <c r="I51" s="71"/>
      <c r="J51" s="70"/>
      <c r="K51" s="71"/>
      <c r="L51" s="72"/>
      <c r="M51" s="71"/>
      <c r="N51" s="71"/>
      <c r="O51" s="73"/>
      <c r="P51" s="6"/>
      <c r="Q51" s="6"/>
      <c r="R51" s="51"/>
      <c r="S51" s="6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74"/>
      <c r="J52" s="55"/>
      <c r="K52" s="55"/>
      <c r="L52" s="55"/>
      <c r="M52" s="74"/>
      <c r="N52" s="74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74"/>
      <c r="J53" s="55"/>
      <c r="K53" s="55"/>
      <c r="L53" s="55"/>
      <c r="M53" s="74"/>
      <c r="N53" s="74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74"/>
      <c r="J54" s="55"/>
      <c r="K54" s="55"/>
      <c r="L54" s="55"/>
      <c r="M54" s="74"/>
      <c r="N54" s="74"/>
      <c r="O54" s="55"/>
    </row>
    <row r="55" spans="1:15" ht="12.75">
      <c r="A55" s="55"/>
      <c r="B55" s="55"/>
      <c r="C55" s="55"/>
      <c r="D55" s="55"/>
      <c r="E55" s="55"/>
      <c r="F55" s="55"/>
      <c r="G55" s="55"/>
      <c r="H55" s="55"/>
      <c r="I55" s="74"/>
      <c r="J55" s="55"/>
      <c r="K55" s="55"/>
      <c r="L55" s="55"/>
      <c r="M55" s="74"/>
      <c r="N55" s="74"/>
      <c r="O55" s="55"/>
    </row>
    <row r="56" spans="1:15" ht="12.75">
      <c r="A56" s="55"/>
      <c r="B56" s="55"/>
      <c r="C56" s="55"/>
      <c r="D56" s="55"/>
      <c r="E56" s="55"/>
      <c r="F56" s="55"/>
      <c r="G56" s="55"/>
      <c r="H56" s="55"/>
      <c r="I56" s="74"/>
      <c r="J56" s="55"/>
      <c r="K56" s="55"/>
      <c r="L56" s="55"/>
      <c r="M56" s="74"/>
      <c r="N56" s="74"/>
      <c r="O56" s="55"/>
    </row>
    <row r="57" spans="1:15" ht="12.75">
      <c r="A57" s="55"/>
      <c r="B57" s="55"/>
      <c r="C57" s="55"/>
      <c r="D57" s="55"/>
      <c r="E57" s="55"/>
      <c r="F57" s="55"/>
      <c r="G57" s="55"/>
      <c r="H57" s="55"/>
      <c r="I57" s="74"/>
      <c r="J57" s="55"/>
      <c r="K57" s="55"/>
      <c r="L57" s="55"/>
      <c r="M57" s="74"/>
      <c r="N57" s="74"/>
      <c r="O57" s="55"/>
    </row>
    <row r="58" spans="1:15" ht="13.5" thickBot="1">
      <c r="A58" s="56"/>
      <c r="B58" s="56"/>
      <c r="C58" s="56"/>
      <c r="D58" s="56"/>
      <c r="E58" s="56"/>
      <c r="F58" s="56"/>
      <c r="G58" s="56"/>
      <c r="H58" s="56"/>
      <c r="I58" s="75"/>
      <c r="J58" s="56"/>
      <c r="K58" s="56"/>
      <c r="L58" s="56"/>
      <c r="M58" s="75"/>
      <c r="N58" s="75"/>
      <c r="O58" s="5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S57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50" customWidth="1"/>
    <col min="19" max="16384" width="9.125" style="1" customWidth="1"/>
  </cols>
  <sheetData>
    <row r="1" spans="1:8" ht="33.75">
      <c r="A1" s="195"/>
      <c r="B1" s="195"/>
      <c r="C1" s="7" t="s">
        <v>269</v>
      </c>
      <c r="D1" s="7"/>
      <c r="E1" s="4"/>
      <c r="F1" s="3"/>
      <c r="G1" s="3"/>
      <c r="H1" s="3"/>
    </row>
    <row r="2" ht="12.75">
      <c r="E2" s="5" t="s">
        <v>97</v>
      </c>
    </row>
    <row r="3" ht="13.5" thickBot="1">
      <c r="E3" s="5"/>
    </row>
    <row r="4" spans="2:12" ht="13.5" thickBot="1">
      <c r="B4" s="33" t="s">
        <v>270</v>
      </c>
      <c r="C4" s="33"/>
      <c r="D4" s="33"/>
      <c r="E4" s="33"/>
      <c r="F4" s="2"/>
      <c r="G4" s="12" t="s">
        <v>12</v>
      </c>
      <c r="H4" s="11">
        <v>180</v>
      </c>
      <c r="I4" s="9"/>
      <c r="J4" s="8"/>
      <c r="K4" s="12" t="s">
        <v>12</v>
      </c>
      <c r="L4" s="11">
        <v>135</v>
      </c>
    </row>
    <row r="5" spans="3:12" ht="13.5" thickBot="1">
      <c r="C5" s="15" t="s">
        <v>10</v>
      </c>
      <c r="D5" s="15"/>
      <c r="E5" s="16">
        <v>34</v>
      </c>
      <c r="G5" s="13" t="s">
        <v>13</v>
      </c>
      <c r="H5" s="29">
        <v>50</v>
      </c>
      <c r="I5" s="10"/>
      <c r="J5" s="6"/>
      <c r="K5" s="13" t="s">
        <v>13</v>
      </c>
      <c r="L5" s="29">
        <v>36</v>
      </c>
    </row>
    <row r="6" spans="7:12" ht="13.5" thickBot="1">
      <c r="G6" s="14" t="s">
        <v>14</v>
      </c>
      <c r="H6" s="30">
        <v>75</v>
      </c>
      <c r="I6" s="10"/>
      <c r="J6" s="6"/>
      <c r="K6" s="14" t="s">
        <v>14</v>
      </c>
      <c r="L6" s="30">
        <v>54</v>
      </c>
    </row>
    <row r="7" ht="13.5" thickBot="1"/>
    <row r="8" spans="1:18" s="6" customFormat="1" ht="12.75">
      <c r="A8" s="17" t="s">
        <v>8</v>
      </c>
      <c r="B8" s="196" t="s">
        <v>16</v>
      </c>
      <c r="C8" s="196" t="s">
        <v>15</v>
      </c>
      <c r="D8" s="198" t="s">
        <v>11</v>
      </c>
      <c r="E8" s="199"/>
      <c r="F8" s="200" t="s">
        <v>0</v>
      </c>
      <c r="G8" s="201"/>
      <c r="H8" s="201"/>
      <c r="I8" s="202"/>
      <c r="J8" s="200" t="s">
        <v>5</v>
      </c>
      <c r="K8" s="201"/>
      <c r="L8" s="201"/>
      <c r="M8" s="202"/>
      <c r="N8" s="203" t="s">
        <v>6</v>
      </c>
      <c r="O8" s="196" t="s">
        <v>7</v>
      </c>
      <c r="R8" s="51"/>
    </row>
    <row r="9" spans="1:18" s="6" customFormat="1" ht="13.5" thickBot="1">
      <c r="A9" s="18" t="s">
        <v>9</v>
      </c>
      <c r="B9" s="197"/>
      <c r="C9" s="197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204"/>
      <c r="O9" s="197"/>
      <c r="R9" s="51" t="s">
        <v>17</v>
      </c>
    </row>
    <row r="10" spans="1:18" s="6" customFormat="1" ht="12.75">
      <c r="A10" s="43">
        <v>38</v>
      </c>
      <c r="B10" s="43" t="s">
        <v>44</v>
      </c>
      <c r="C10" s="43" t="s">
        <v>238</v>
      </c>
      <c r="D10" s="43" t="s">
        <v>71</v>
      </c>
      <c r="E10" s="43" t="s">
        <v>72</v>
      </c>
      <c r="F10" s="102">
        <v>41.68</v>
      </c>
      <c r="G10" s="87"/>
      <c r="H10" s="95"/>
      <c r="I10" s="87">
        <v>0</v>
      </c>
      <c r="J10" s="102">
        <v>28.85</v>
      </c>
      <c r="K10" s="87"/>
      <c r="L10" s="95"/>
      <c r="M10" s="96">
        <v>0</v>
      </c>
      <c r="N10" s="114">
        <v>0</v>
      </c>
      <c r="O10" s="26">
        <v>1</v>
      </c>
      <c r="R10" s="51">
        <v>68</v>
      </c>
    </row>
    <row r="11" spans="1:18" s="6" customFormat="1" ht="12.75">
      <c r="A11" s="44">
        <v>16</v>
      </c>
      <c r="B11" s="44" t="s">
        <v>48</v>
      </c>
      <c r="C11" s="44" t="s">
        <v>103</v>
      </c>
      <c r="D11" s="44" t="s">
        <v>104</v>
      </c>
      <c r="E11" s="44" t="s">
        <v>49</v>
      </c>
      <c r="F11" s="101">
        <v>40.75</v>
      </c>
      <c r="G11" s="97"/>
      <c r="H11" s="98"/>
      <c r="I11" s="97">
        <v>0</v>
      </c>
      <c r="J11" s="101">
        <v>29.78</v>
      </c>
      <c r="K11" s="97"/>
      <c r="L11" s="98"/>
      <c r="M11" s="97">
        <v>0</v>
      </c>
      <c r="N11" s="115">
        <v>0</v>
      </c>
      <c r="O11" s="28">
        <v>2</v>
      </c>
      <c r="R11" s="51">
        <f>R10-2</f>
        <v>66</v>
      </c>
    </row>
    <row r="12" spans="1:18" s="6" customFormat="1" ht="12.75">
      <c r="A12" s="44">
        <v>29</v>
      </c>
      <c r="B12" s="44" t="s">
        <v>44</v>
      </c>
      <c r="C12" s="44" t="s">
        <v>98</v>
      </c>
      <c r="D12" s="44" t="s">
        <v>35</v>
      </c>
      <c r="E12" s="44" t="s">
        <v>101</v>
      </c>
      <c r="F12" s="101">
        <v>43.25</v>
      </c>
      <c r="G12" s="97"/>
      <c r="H12" s="98"/>
      <c r="I12" s="97">
        <v>0</v>
      </c>
      <c r="J12" s="101">
        <v>30.69</v>
      </c>
      <c r="K12" s="97"/>
      <c r="L12" s="98"/>
      <c r="M12" s="97">
        <v>0</v>
      </c>
      <c r="N12" s="116">
        <v>0</v>
      </c>
      <c r="O12" s="28">
        <v>3</v>
      </c>
      <c r="R12" s="51">
        <f aca="true" t="shared" si="0" ref="R12:R34">R11-2</f>
        <v>64</v>
      </c>
    </row>
    <row r="13" spans="1:18" s="6" customFormat="1" ht="12.75">
      <c r="A13" s="44">
        <v>23</v>
      </c>
      <c r="B13" s="44" t="s">
        <v>44</v>
      </c>
      <c r="C13" s="44" t="s">
        <v>98</v>
      </c>
      <c r="D13" s="44" t="s">
        <v>99</v>
      </c>
      <c r="E13" s="44" t="s">
        <v>237</v>
      </c>
      <c r="F13" s="101">
        <v>47.25</v>
      </c>
      <c r="G13" s="97"/>
      <c r="H13" s="98"/>
      <c r="I13" s="97">
        <v>0</v>
      </c>
      <c r="J13" s="101">
        <v>32.69</v>
      </c>
      <c r="K13" s="97"/>
      <c r="L13" s="98"/>
      <c r="M13" s="97">
        <v>0</v>
      </c>
      <c r="N13" s="116">
        <v>0</v>
      </c>
      <c r="O13" s="28">
        <v>4</v>
      </c>
      <c r="R13" s="51">
        <f t="shared" si="0"/>
        <v>62</v>
      </c>
    </row>
    <row r="14" spans="1:18" s="6" customFormat="1" ht="12.75">
      <c r="A14" s="44">
        <v>24</v>
      </c>
      <c r="B14" s="44" t="s">
        <v>241</v>
      </c>
      <c r="C14" s="44" t="s">
        <v>98</v>
      </c>
      <c r="D14" s="44" t="s">
        <v>59</v>
      </c>
      <c r="E14" s="44" t="s">
        <v>242</v>
      </c>
      <c r="F14" s="38">
        <v>53.53</v>
      </c>
      <c r="G14" s="32">
        <v>3.53</v>
      </c>
      <c r="H14" s="39"/>
      <c r="I14" s="32">
        <v>3.53</v>
      </c>
      <c r="J14" s="38">
        <v>37.09</v>
      </c>
      <c r="K14" s="32">
        <v>1.09</v>
      </c>
      <c r="L14" s="39"/>
      <c r="M14" s="32">
        <v>1.09</v>
      </c>
      <c r="N14" s="31">
        <v>4.62</v>
      </c>
      <c r="O14" s="28">
        <v>5</v>
      </c>
      <c r="R14" s="51">
        <f t="shared" si="0"/>
        <v>60</v>
      </c>
    </row>
    <row r="15" spans="1:18" s="6" customFormat="1" ht="12.75">
      <c r="A15" s="44">
        <v>28</v>
      </c>
      <c r="B15" s="44" t="s">
        <v>48</v>
      </c>
      <c r="C15" s="44" t="s">
        <v>98</v>
      </c>
      <c r="D15" s="44" t="s">
        <v>60</v>
      </c>
      <c r="E15" s="44" t="s">
        <v>151</v>
      </c>
      <c r="F15" s="38">
        <v>40.78</v>
      </c>
      <c r="G15" s="32"/>
      <c r="H15" s="39">
        <v>5</v>
      </c>
      <c r="I15" s="32">
        <v>5</v>
      </c>
      <c r="J15" s="101">
        <v>29.32</v>
      </c>
      <c r="K15" s="97"/>
      <c r="L15" s="98"/>
      <c r="M15" s="97">
        <v>0</v>
      </c>
      <c r="N15" s="31">
        <v>5</v>
      </c>
      <c r="O15" s="28">
        <v>6</v>
      </c>
      <c r="R15" s="51">
        <f t="shared" si="0"/>
        <v>58</v>
      </c>
    </row>
    <row r="16" spans="1:18" s="6" customFormat="1" ht="12.75">
      <c r="A16" s="44">
        <v>32</v>
      </c>
      <c r="B16" s="44" t="s">
        <v>78</v>
      </c>
      <c r="C16" s="44" t="s">
        <v>271</v>
      </c>
      <c r="D16" s="44" t="s">
        <v>79</v>
      </c>
      <c r="E16" s="44" t="s">
        <v>80</v>
      </c>
      <c r="F16" s="38">
        <v>47.87</v>
      </c>
      <c r="G16" s="32"/>
      <c r="H16" s="39">
        <v>5</v>
      </c>
      <c r="I16" s="32">
        <v>5</v>
      </c>
      <c r="J16" s="101">
        <v>34.6</v>
      </c>
      <c r="K16" s="97"/>
      <c r="L16" s="98"/>
      <c r="M16" s="99">
        <v>0</v>
      </c>
      <c r="N16" s="27">
        <v>5</v>
      </c>
      <c r="O16" s="28">
        <v>7</v>
      </c>
      <c r="R16" s="51">
        <f t="shared" si="0"/>
        <v>56</v>
      </c>
    </row>
    <row r="17" spans="1:18" s="6" customFormat="1" ht="12.75">
      <c r="A17" s="44">
        <v>36</v>
      </c>
      <c r="B17" s="44" t="s">
        <v>58</v>
      </c>
      <c r="C17" s="44" t="s">
        <v>118</v>
      </c>
      <c r="D17" s="44" t="s">
        <v>69</v>
      </c>
      <c r="E17" s="44" t="s">
        <v>70</v>
      </c>
      <c r="F17" s="40">
        <v>49.25</v>
      </c>
      <c r="G17" s="27"/>
      <c r="H17" s="41">
        <v>0</v>
      </c>
      <c r="I17" s="27">
        <v>5</v>
      </c>
      <c r="J17" s="103">
        <v>33.81</v>
      </c>
      <c r="K17" s="99"/>
      <c r="L17" s="100"/>
      <c r="M17" s="99">
        <v>0</v>
      </c>
      <c r="N17" s="27">
        <v>5</v>
      </c>
      <c r="O17" s="28">
        <v>8</v>
      </c>
      <c r="R17" s="51">
        <f t="shared" si="0"/>
        <v>54</v>
      </c>
    </row>
    <row r="18" spans="1:18" s="6" customFormat="1" ht="12.75">
      <c r="A18" s="44">
        <v>25</v>
      </c>
      <c r="B18" s="44" t="s">
        <v>61</v>
      </c>
      <c r="C18" s="44" t="s">
        <v>98</v>
      </c>
      <c r="D18" s="44" t="s">
        <v>62</v>
      </c>
      <c r="E18" s="44" t="s">
        <v>256</v>
      </c>
      <c r="F18" s="40">
        <v>49.88</v>
      </c>
      <c r="G18" s="27"/>
      <c r="H18" s="41">
        <v>5</v>
      </c>
      <c r="I18" s="27">
        <v>5</v>
      </c>
      <c r="J18" s="103">
        <v>35.12</v>
      </c>
      <c r="K18" s="99"/>
      <c r="L18" s="100"/>
      <c r="M18" s="99">
        <v>0</v>
      </c>
      <c r="N18" s="27">
        <v>5</v>
      </c>
      <c r="O18" s="28">
        <v>9</v>
      </c>
      <c r="R18" s="51">
        <f t="shared" si="0"/>
        <v>52</v>
      </c>
    </row>
    <row r="19" spans="1:18" s="6" customFormat="1" ht="12.75">
      <c r="A19" s="44">
        <v>122</v>
      </c>
      <c r="B19" s="44" t="s">
        <v>21</v>
      </c>
      <c r="C19" s="44" t="s">
        <v>67</v>
      </c>
      <c r="D19" s="44" t="s">
        <v>68</v>
      </c>
      <c r="E19" s="44"/>
      <c r="F19" s="40">
        <v>52.94</v>
      </c>
      <c r="G19" s="27">
        <v>2.94</v>
      </c>
      <c r="H19" s="41"/>
      <c r="I19" s="27">
        <v>2.94</v>
      </c>
      <c r="J19" s="40">
        <v>38.09</v>
      </c>
      <c r="K19" s="27">
        <v>2.09</v>
      </c>
      <c r="L19" s="41"/>
      <c r="M19" s="27">
        <v>2.09</v>
      </c>
      <c r="N19" s="27">
        <v>5.03</v>
      </c>
      <c r="O19" s="28">
        <v>10</v>
      </c>
      <c r="R19" s="51">
        <f t="shared" si="0"/>
        <v>50</v>
      </c>
    </row>
    <row r="20" spans="1:18" s="6" customFormat="1" ht="12.75">
      <c r="A20" s="44">
        <v>37</v>
      </c>
      <c r="B20" s="44" t="s">
        <v>61</v>
      </c>
      <c r="C20" s="44" t="s">
        <v>98</v>
      </c>
      <c r="D20" s="44" t="s">
        <v>73</v>
      </c>
      <c r="E20" s="44" t="s">
        <v>74</v>
      </c>
      <c r="F20" s="40">
        <v>52.29</v>
      </c>
      <c r="G20" s="27">
        <v>2.29</v>
      </c>
      <c r="H20" s="41">
        <v>0</v>
      </c>
      <c r="I20" s="27">
        <v>7.29</v>
      </c>
      <c r="J20" s="103">
        <v>33.69</v>
      </c>
      <c r="K20" s="99"/>
      <c r="L20" s="100"/>
      <c r="M20" s="99">
        <v>0</v>
      </c>
      <c r="N20" s="27">
        <v>7.29</v>
      </c>
      <c r="O20" s="28">
        <v>11</v>
      </c>
      <c r="R20" s="51">
        <f t="shared" si="0"/>
        <v>48</v>
      </c>
    </row>
    <row r="21" spans="1:18" s="6" customFormat="1" ht="12.75">
      <c r="A21" s="44">
        <v>30</v>
      </c>
      <c r="B21" s="44" t="s">
        <v>50</v>
      </c>
      <c r="C21" s="44" t="s">
        <v>107</v>
      </c>
      <c r="D21" s="44" t="s">
        <v>81</v>
      </c>
      <c r="E21" s="44" t="s">
        <v>82</v>
      </c>
      <c r="F21" s="40">
        <v>55.97</v>
      </c>
      <c r="G21" s="27">
        <v>5.97</v>
      </c>
      <c r="H21" s="41"/>
      <c r="I21" s="27">
        <v>5.97</v>
      </c>
      <c r="J21" s="40">
        <v>37.75</v>
      </c>
      <c r="K21" s="27">
        <v>1.75</v>
      </c>
      <c r="L21" s="41"/>
      <c r="M21" s="27">
        <v>1.75</v>
      </c>
      <c r="N21" s="27">
        <v>7.72</v>
      </c>
      <c r="O21" s="28">
        <v>12</v>
      </c>
      <c r="R21" s="51">
        <f t="shared" si="0"/>
        <v>46</v>
      </c>
    </row>
    <row r="22" spans="1:18" s="6" customFormat="1" ht="12.75">
      <c r="A22" s="44">
        <v>120</v>
      </c>
      <c r="B22" s="44" t="s">
        <v>100</v>
      </c>
      <c r="C22" s="44" t="s">
        <v>106</v>
      </c>
      <c r="D22" s="44" t="s">
        <v>45</v>
      </c>
      <c r="E22" s="44" t="s">
        <v>46</v>
      </c>
      <c r="F22" s="38">
        <v>49.03</v>
      </c>
      <c r="G22" s="32"/>
      <c r="H22" s="39">
        <v>5</v>
      </c>
      <c r="I22" s="32">
        <v>5</v>
      </c>
      <c r="J22" s="38">
        <v>36.43</v>
      </c>
      <c r="K22" s="32">
        <v>0.43</v>
      </c>
      <c r="L22" s="39">
        <v>5</v>
      </c>
      <c r="M22" s="32">
        <v>5.43</v>
      </c>
      <c r="N22" s="32">
        <v>10.43</v>
      </c>
      <c r="O22" s="28">
        <v>13</v>
      </c>
      <c r="R22" s="51">
        <f t="shared" si="0"/>
        <v>44</v>
      </c>
    </row>
    <row r="23" spans="1:18" s="6" customFormat="1" ht="12.75">
      <c r="A23" s="44">
        <v>15</v>
      </c>
      <c r="B23" s="44" t="s">
        <v>53</v>
      </c>
      <c r="C23" s="44" t="s">
        <v>54</v>
      </c>
      <c r="D23" s="44" t="s">
        <v>55</v>
      </c>
      <c r="E23" s="44" t="s">
        <v>56</v>
      </c>
      <c r="F23" s="38">
        <v>57.16</v>
      </c>
      <c r="G23" s="32">
        <v>7.16</v>
      </c>
      <c r="H23" s="39"/>
      <c r="I23" s="32">
        <v>7.16</v>
      </c>
      <c r="J23" s="38">
        <v>39.69</v>
      </c>
      <c r="K23" s="32">
        <v>3.69</v>
      </c>
      <c r="L23" s="39"/>
      <c r="M23" s="32">
        <v>3.69</v>
      </c>
      <c r="N23" s="32">
        <v>10.85</v>
      </c>
      <c r="O23" s="28">
        <v>14</v>
      </c>
      <c r="R23" s="51">
        <f t="shared" si="0"/>
        <v>42</v>
      </c>
    </row>
    <row r="24" spans="1:18" s="6" customFormat="1" ht="12.75">
      <c r="A24" s="44">
        <v>12</v>
      </c>
      <c r="B24" s="44" t="s">
        <v>83</v>
      </c>
      <c r="C24" s="44" t="s">
        <v>42</v>
      </c>
      <c r="D24" s="44" t="s">
        <v>173</v>
      </c>
      <c r="E24" s="44"/>
      <c r="F24" s="38">
        <v>51.56</v>
      </c>
      <c r="G24" s="32">
        <v>1.56</v>
      </c>
      <c r="H24" s="39"/>
      <c r="I24" s="32">
        <v>1.56</v>
      </c>
      <c r="J24" s="38">
        <v>40.34</v>
      </c>
      <c r="K24" s="32">
        <v>4.34</v>
      </c>
      <c r="L24" s="39">
        <v>5</v>
      </c>
      <c r="M24" s="32">
        <v>9.34</v>
      </c>
      <c r="N24" s="31">
        <v>10.9</v>
      </c>
      <c r="O24" s="28">
        <v>15</v>
      </c>
      <c r="R24" s="51">
        <f t="shared" si="0"/>
        <v>40</v>
      </c>
    </row>
    <row r="25" spans="1:18" s="6" customFormat="1" ht="12.75">
      <c r="A25" s="44">
        <v>33</v>
      </c>
      <c r="B25" s="44" t="s">
        <v>83</v>
      </c>
      <c r="C25" s="44" t="s">
        <v>115</v>
      </c>
      <c r="D25" s="44" t="s">
        <v>84</v>
      </c>
      <c r="E25" s="44" t="s">
        <v>116</v>
      </c>
      <c r="F25" s="40">
        <v>59.44</v>
      </c>
      <c r="G25" s="27">
        <v>9.44</v>
      </c>
      <c r="H25" s="41"/>
      <c r="I25" s="27">
        <v>9.44</v>
      </c>
      <c r="J25" s="40">
        <v>41.4</v>
      </c>
      <c r="K25" s="27">
        <v>5.4</v>
      </c>
      <c r="L25" s="41"/>
      <c r="M25" s="27">
        <v>5.4</v>
      </c>
      <c r="N25" s="27">
        <v>14.84</v>
      </c>
      <c r="O25" s="28">
        <v>16</v>
      </c>
      <c r="R25" s="51">
        <f t="shared" si="0"/>
        <v>38</v>
      </c>
    </row>
    <row r="26" spans="1:18" s="6" customFormat="1" ht="12.75">
      <c r="A26" s="44">
        <v>34</v>
      </c>
      <c r="B26" s="44" t="s">
        <v>75</v>
      </c>
      <c r="C26" s="45" t="s">
        <v>243</v>
      </c>
      <c r="D26" s="44" t="s">
        <v>77</v>
      </c>
      <c r="E26" s="44" t="s">
        <v>77</v>
      </c>
      <c r="F26" s="38">
        <v>54.41</v>
      </c>
      <c r="G26" s="32">
        <v>4.41</v>
      </c>
      <c r="H26" s="39" t="s">
        <v>257</v>
      </c>
      <c r="I26" s="32">
        <v>14.41</v>
      </c>
      <c r="J26" s="38">
        <v>37.65</v>
      </c>
      <c r="K26" s="32">
        <v>1.65</v>
      </c>
      <c r="L26" s="39"/>
      <c r="M26" s="27">
        <v>1.65</v>
      </c>
      <c r="N26" s="27">
        <v>16.06</v>
      </c>
      <c r="O26" s="28">
        <v>17</v>
      </c>
      <c r="R26" s="51">
        <f t="shared" si="0"/>
        <v>36</v>
      </c>
    </row>
    <row r="27" spans="1:18" s="6" customFormat="1" ht="12.75">
      <c r="A27" s="44">
        <v>9</v>
      </c>
      <c r="B27" s="44" t="s">
        <v>27</v>
      </c>
      <c r="C27" s="44" t="s">
        <v>109</v>
      </c>
      <c r="D27" s="44" t="s">
        <v>28</v>
      </c>
      <c r="E27" s="44" t="s">
        <v>110</v>
      </c>
      <c r="F27" s="38">
        <v>48.62</v>
      </c>
      <c r="G27" s="32"/>
      <c r="H27" s="39" t="s">
        <v>33</v>
      </c>
      <c r="I27" s="32">
        <v>10</v>
      </c>
      <c r="J27" s="38">
        <v>36.03</v>
      </c>
      <c r="K27" s="32">
        <v>0.03</v>
      </c>
      <c r="L27" s="39" t="s">
        <v>257</v>
      </c>
      <c r="M27" s="32">
        <v>10.03</v>
      </c>
      <c r="N27" s="31">
        <v>20.03</v>
      </c>
      <c r="O27" s="28">
        <v>18</v>
      </c>
      <c r="R27" s="51">
        <f t="shared" si="0"/>
        <v>34</v>
      </c>
    </row>
    <row r="28" spans="1:18" s="6" customFormat="1" ht="12.75">
      <c r="A28" s="44">
        <v>8</v>
      </c>
      <c r="B28" s="44" t="s">
        <v>37</v>
      </c>
      <c r="C28" s="44" t="s">
        <v>258</v>
      </c>
      <c r="D28" s="44" t="s">
        <v>38</v>
      </c>
      <c r="E28" s="44" t="s">
        <v>39</v>
      </c>
      <c r="F28" s="38">
        <v>54.85</v>
      </c>
      <c r="G28" s="32">
        <v>4.85</v>
      </c>
      <c r="H28" s="39" t="s">
        <v>43</v>
      </c>
      <c r="I28" s="32">
        <v>14.85</v>
      </c>
      <c r="J28" s="38">
        <v>36.44</v>
      </c>
      <c r="K28" s="32">
        <v>0.44</v>
      </c>
      <c r="L28" s="39">
        <v>0</v>
      </c>
      <c r="M28" s="32">
        <v>5.44</v>
      </c>
      <c r="N28" s="32">
        <v>20.29</v>
      </c>
      <c r="O28" s="28">
        <v>19</v>
      </c>
      <c r="R28" s="51">
        <f t="shared" si="0"/>
        <v>32</v>
      </c>
    </row>
    <row r="29" spans="1:18" s="6" customFormat="1" ht="12.75">
      <c r="A29" s="44">
        <v>3</v>
      </c>
      <c r="B29" s="44" t="s">
        <v>34</v>
      </c>
      <c r="C29" s="44" t="s">
        <v>195</v>
      </c>
      <c r="D29" s="44" t="s">
        <v>35</v>
      </c>
      <c r="E29" s="44" t="s">
        <v>36</v>
      </c>
      <c r="F29" s="38">
        <v>47.35</v>
      </c>
      <c r="G29" s="32"/>
      <c r="H29" s="39" t="s">
        <v>259</v>
      </c>
      <c r="I29" s="32">
        <v>25</v>
      </c>
      <c r="J29" s="38">
        <v>38</v>
      </c>
      <c r="K29" s="32">
        <v>2</v>
      </c>
      <c r="L29" s="39">
        <v>0</v>
      </c>
      <c r="M29" s="32">
        <v>7</v>
      </c>
      <c r="N29" s="32">
        <v>32</v>
      </c>
      <c r="O29" s="28">
        <v>20</v>
      </c>
      <c r="R29" s="51">
        <f t="shared" si="0"/>
        <v>30</v>
      </c>
    </row>
    <row r="30" spans="1:18" s="6" customFormat="1" ht="12.75">
      <c r="A30" s="44">
        <v>1</v>
      </c>
      <c r="B30" s="44" t="s">
        <v>18</v>
      </c>
      <c r="C30" s="44" t="s">
        <v>240</v>
      </c>
      <c r="D30" s="44" t="s">
        <v>40</v>
      </c>
      <c r="E30" s="44" t="s">
        <v>41</v>
      </c>
      <c r="F30" s="38">
        <v>55.5</v>
      </c>
      <c r="G30" s="32">
        <v>5.5</v>
      </c>
      <c r="H30" s="39" t="s">
        <v>260</v>
      </c>
      <c r="I30" s="32">
        <v>25.5</v>
      </c>
      <c r="J30" s="38">
        <v>42.66</v>
      </c>
      <c r="K30" s="32">
        <v>6.66</v>
      </c>
      <c r="L30" s="39">
        <v>0</v>
      </c>
      <c r="M30" s="32">
        <v>11.66</v>
      </c>
      <c r="N30" s="31">
        <v>37.16</v>
      </c>
      <c r="O30" s="28">
        <v>21</v>
      </c>
      <c r="R30" s="51">
        <f t="shared" si="0"/>
        <v>28</v>
      </c>
    </row>
    <row r="31" spans="1:19" ht="12.75">
      <c r="A31" s="44">
        <v>11</v>
      </c>
      <c r="B31" s="44" t="s">
        <v>18</v>
      </c>
      <c r="C31" s="44" t="s">
        <v>240</v>
      </c>
      <c r="D31" s="44" t="s">
        <v>19</v>
      </c>
      <c r="E31" s="44" t="s">
        <v>114</v>
      </c>
      <c r="F31" s="40">
        <v>61.59</v>
      </c>
      <c r="G31" s="27">
        <v>11.59</v>
      </c>
      <c r="H31" s="41" t="s">
        <v>261</v>
      </c>
      <c r="I31" s="27">
        <v>26.59</v>
      </c>
      <c r="J31" s="40">
        <v>40.87</v>
      </c>
      <c r="K31" s="27">
        <v>4.87</v>
      </c>
      <c r="L31" s="41" t="s">
        <v>33</v>
      </c>
      <c r="M31" s="27">
        <v>14.87</v>
      </c>
      <c r="N31" s="27">
        <v>41.46</v>
      </c>
      <c r="O31" s="28">
        <v>22</v>
      </c>
      <c r="P31" s="6"/>
      <c r="Q31" s="6"/>
      <c r="R31" s="51">
        <f t="shared" si="0"/>
        <v>26</v>
      </c>
      <c r="S31" s="6"/>
    </row>
    <row r="32" spans="1:19" ht="12.75">
      <c r="A32" s="44">
        <v>2</v>
      </c>
      <c r="B32" s="44" t="s">
        <v>83</v>
      </c>
      <c r="C32" s="44" t="s">
        <v>42</v>
      </c>
      <c r="D32" s="44" t="s">
        <v>85</v>
      </c>
      <c r="E32" s="44"/>
      <c r="F32" s="40">
        <v>73</v>
      </c>
      <c r="G32" s="27">
        <v>23</v>
      </c>
      <c r="H32" s="41">
        <v>5</v>
      </c>
      <c r="I32" s="27">
        <v>28</v>
      </c>
      <c r="J32" s="40">
        <v>45</v>
      </c>
      <c r="K32" s="27">
        <v>9</v>
      </c>
      <c r="L32" s="41">
        <v>5</v>
      </c>
      <c r="M32" s="27">
        <v>14</v>
      </c>
      <c r="N32" s="27">
        <v>42</v>
      </c>
      <c r="O32" s="28">
        <v>23</v>
      </c>
      <c r="P32" s="6"/>
      <c r="Q32" s="6"/>
      <c r="R32" s="51">
        <f t="shared" si="0"/>
        <v>24</v>
      </c>
      <c r="S32" s="6"/>
    </row>
    <row r="33" spans="1:19" ht="12.75">
      <c r="A33" s="44">
        <v>10</v>
      </c>
      <c r="B33" s="44" t="s">
        <v>175</v>
      </c>
      <c r="C33" s="44" t="s">
        <v>165</v>
      </c>
      <c r="D33" s="44" t="s">
        <v>176</v>
      </c>
      <c r="E33" s="44" t="s">
        <v>177</v>
      </c>
      <c r="F33" s="40">
        <v>52.75</v>
      </c>
      <c r="G33" s="27">
        <v>2.75</v>
      </c>
      <c r="H33" s="41" t="s">
        <v>262</v>
      </c>
      <c r="I33" s="27">
        <v>32.75</v>
      </c>
      <c r="J33" s="40">
        <v>44.15</v>
      </c>
      <c r="K33" s="27">
        <v>8.15</v>
      </c>
      <c r="L33" s="41">
        <v>5</v>
      </c>
      <c r="M33" s="27">
        <v>13.15</v>
      </c>
      <c r="N33" s="27">
        <v>45.9</v>
      </c>
      <c r="O33" s="28">
        <v>24</v>
      </c>
      <c r="P33" s="6"/>
      <c r="Q33" s="6"/>
      <c r="R33" s="51">
        <f t="shared" si="0"/>
        <v>22</v>
      </c>
      <c r="S33" s="6"/>
    </row>
    <row r="34" spans="1:19" ht="12.75">
      <c r="A34" s="44">
        <v>121</v>
      </c>
      <c r="B34" s="44" t="s">
        <v>21</v>
      </c>
      <c r="C34" s="44" t="s">
        <v>246</v>
      </c>
      <c r="D34" s="44" t="s">
        <v>87</v>
      </c>
      <c r="E34" s="44" t="s">
        <v>23</v>
      </c>
      <c r="F34" s="40">
        <v>46.91</v>
      </c>
      <c r="G34" s="27"/>
      <c r="H34" s="41" t="s">
        <v>263</v>
      </c>
      <c r="I34" s="27">
        <v>45</v>
      </c>
      <c r="J34" s="40">
        <v>33.38</v>
      </c>
      <c r="K34" s="27"/>
      <c r="L34" s="41" t="s">
        <v>47</v>
      </c>
      <c r="M34" s="27">
        <v>15</v>
      </c>
      <c r="N34" s="27">
        <v>60</v>
      </c>
      <c r="O34" s="28">
        <v>25</v>
      </c>
      <c r="P34" s="6"/>
      <c r="Q34" s="6"/>
      <c r="R34" s="51">
        <f t="shared" si="0"/>
        <v>20</v>
      </c>
      <c r="S34" s="6"/>
    </row>
    <row r="35" spans="1:19" ht="12.75">
      <c r="A35" s="44">
        <v>31</v>
      </c>
      <c r="B35" s="44" t="s">
        <v>182</v>
      </c>
      <c r="C35" s="44" t="s">
        <v>183</v>
      </c>
      <c r="D35" s="44" t="s">
        <v>184</v>
      </c>
      <c r="E35" s="44" t="s">
        <v>185</v>
      </c>
      <c r="F35" s="40">
        <v>67.88</v>
      </c>
      <c r="G35" s="27">
        <v>17.88</v>
      </c>
      <c r="H35" s="41"/>
      <c r="I35" s="27">
        <v>17.88</v>
      </c>
      <c r="J35" s="91">
        <v>55.94</v>
      </c>
      <c r="K35" s="92"/>
      <c r="L35" s="93" t="s">
        <v>20</v>
      </c>
      <c r="M35" s="92">
        <v>100</v>
      </c>
      <c r="N35" s="27">
        <v>117.88</v>
      </c>
      <c r="O35" s="28">
        <v>26</v>
      </c>
      <c r="P35" s="6"/>
      <c r="Q35" s="6"/>
      <c r="R35" s="51">
        <v>9</v>
      </c>
      <c r="S35" s="6"/>
    </row>
    <row r="36" spans="1:19" ht="12.75">
      <c r="A36" s="44">
        <v>18</v>
      </c>
      <c r="B36" s="44" t="s">
        <v>264</v>
      </c>
      <c r="C36" s="44" t="s">
        <v>54</v>
      </c>
      <c r="D36" s="44" t="s">
        <v>90</v>
      </c>
      <c r="E36" s="44"/>
      <c r="F36" s="91"/>
      <c r="G36" s="92"/>
      <c r="H36" s="93" t="s">
        <v>20</v>
      </c>
      <c r="I36" s="92">
        <v>120</v>
      </c>
      <c r="J36" s="103">
        <v>34.25</v>
      </c>
      <c r="K36" s="99"/>
      <c r="L36" s="100"/>
      <c r="M36" s="99">
        <v>0</v>
      </c>
      <c r="N36" s="27">
        <v>120</v>
      </c>
      <c r="O36" s="28">
        <v>27</v>
      </c>
      <c r="P36" s="6"/>
      <c r="Q36" s="6"/>
      <c r="R36" s="51">
        <f>R35-1</f>
        <v>8</v>
      </c>
      <c r="S36" s="6"/>
    </row>
    <row r="37" spans="1:19" ht="12.75">
      <c r="A37" s="44">
        <v>7</v>
      </c>
      <c r="B37" s="44" t="s">
        <v>25</v>
      </c>
      <c r="C37" s="44" t="s">
        <v>171</v>
      </c>
      <c r="D37" s="44" t="s">
        <v>26</v>
      </c>
      <c r="E37" s="44" t="s">
        <v>123</v>
      </c>
      <c r="F37" s="91">
        <v>52.81</v>
      </c>
      <c r="G37" s="92"/>
      <c r="H37" s="93" t="s">
        <v>20</v>
      </c>
      <c r="I37" s="92">
        <v>120</v>
      </c>
      <c r="J37" s="103">
        <v>32.56</v>
      </c>
      <c r="K37" s="99"/>
      <c r="L37" s="100"/>
      <c r="M37" s="99">
        <v>0</v>
      </c>
      <c r="N37" s="27">
        <v>120</v>
      </c>
      <c r="O37" s="28">
        <v>28</v>
      </c>
      <c r="P37" s="6"/>
      <c r="Q37" s="6"/>
      <c r="R37" s="51">
        <f>R36-1</f>
        <v>7</v>
      </c>
      <c r="S37" s="6"/>
    </row>
    <row r="38" spans="1:19" ht="12.75">
      <c r="A38" s="44">
        <v>4</v>
      </c>
      <c r="B38" s="44" t="s">
        <v>163</v>
      </c>
      <c r="C38" s="44" t="s">
        <v>245</v>
      </c>
      <c r="D38" s="44" t="s">
        <v>164</v>
      </c>
      <c r="E38" s="44"/>
      <c r="F38" s="91">
        <v>54</v>
      </c>
      <c r="G38" s="92"/>
      <c r="H38" s="93" t="s">
        <v>20</v>
      </c>
      <c r="I38" s="92">
        <v>120</v>
      </c>
      <c r="J38" s="103">
        <v>34.19</v>
      </c>
      <c r="K38" s="99"/>
      <c r="L38" s="100"/>
      <c r="M38" s="99">
        <v>0</v>
      </c>
      <c r="N38" s="27">
        <v>120</v>
      </c>
      <c r="O38" s="28">
        <v>29</v>
      </c>
      <c r="P38" s="6"/>
      <c r="Q38" s="6"/>
      <c r="R38" s="51">
        <f>R37-1</f>
        <v>6</v>
      </c>
      <c r="S38" s="6"/>
    </row>
    <row r="39" spans="1:19" ht="12.75">
      <c r="A39" s="25">
        <v>39</v>
      </c>
      <c r="B39" s="25" t="s">
        <v>50</v>
      </c>
      <c r="C39" s="25" t="s">
        <v>107</v>
      </c>
      <c r="D39" s="25" t="s">
        <v>179</v>
      </c>
      <c r="E39" s="25" t="s">
        <v>180</v>
      </c>
      <c r="F39" s="91"/>
      <c r="G39" s="92"/>
      <c r="H39" s="93" t="s">
        <v>20</v>
      </c>
      <c r="I39" s="92">
        <v>120</v>
      </c>
      <c r="J39" s="40">
        <v>48</v>
      </c>
      <c r="K39" s="27">
        <v>12</v>
      </c>
      <c r="L39" s="41"/>
      <c r="M39" s="27">
        <v>12</v>
      </c>
      <c r="N39" s="27">
        <v>132</v>
      </c>
      <c r="O39" s="28">
        <v>30</v>
      </c>
      <c r="P39" s="6"/>
      <c r="Q39" s="6"/>
      <c r="R39" s="51">
        <f>R38-1</f>
        <v>5</v>
      </c>
      <c r="S39" s="6"/>
    </row>
    <row r="40" spans="1:19" ht="12.75">
      <c r="A40" s="44">
        <v>17</v>
      </c>
      <c r="B40" s="44" t="s">
        <v>169</v>
      </c>
      <c r="C40" s="44" t="s">
        <v>245</v>
      </c>
      <c r="D40" s="44" t="s">
        <v>170</v>
      </c>
      <c r="E40" s="44"/>
      <c r="F40" s="88"/>
      <c r="G40" s="89"/>
      <c r="H40" s="90" t="s">
        <v>20</v>
      </c>
      <c r="I40" s="89">
        <v>120</v>
      </c>
      <c r="J40" s="38">
        <v>44.25</v>
      </c>
      <c r="K40" s="32">
        <v>8.25</v>
      </c>
      <c r="L40" s="39">
        <v>0</v>
      </c>
      <c r="M40" s="32">
        <v>13.25</v>
      </c>
      <c r="N40" s="31">
        <v>133.25</v>
      </c>
      <c r="O40" s="28">
        <v>31</v>
      </c>
      <c r="P40" s="6"/>
      <c r="Q40" s="6"/>
      <c r="R40" s="51">
        <f>R39-1</f>
        <v>4</v>
      </c>
      <c r="S40" s="6"/>
    </row>
    <row r="41" spans="1:19" ht="12.75">
      <c r="A41" s="44">
        <v>26</v>
      </c>
      <c r="B41" s="44" t="s">
        <v>64</v>
      </c>
      <c r="C41" s="44" t="s">
        <v>98</v>
      </c>
      <c r="D41" s="44" t="s">
        <v>65</v>
      </c>
      <c r="E41" s="44" t="s">
        <v>66</v>
      </c>
      <c r="F41" s="88"/>
      <c r="G41" s="89"/>
      <c r="H41" s="90" t="s">
        <v>20</v>
      </c>
      <c r="I41" s="89">
        <v>120</v>
      </c>
      <c r="J41" s="88">
        <v>37.62</v>
      </c>
      <c r="K41" s="89"/>
      <c r="L41" s="90" t="s">
        <v>20</v>
      </c>
      <c r="M41" s="89">
        <v>100</v>
      </c>
      <c r="N41" s="118">
        <v>220</v>
      </c>
      <c r="O41" s="28" t="s">
        <v>24</v>
      </c>
      <c r="P41" s="6"/>
      <c r="Q41" s="6"/>
      <c r="R41" s="51">
        <v>1</v>
      </c>
      <c r="S41" s="6"/>
    </row>
    <row r="42" spans="1:19" ht="12.75">
      <c r="A42" s="44">
        <v>13</v>
      </c>
      <c r="B42" s="44" t="s">
        <v>265</v>
      </c>
      <c r="C42" s="44" t="s">
        <v>266</v>
      </c>
      <c r="D42" s="44" t="s">
        <v>267</v>
      </c>
      <c r="E42" s="44" t="s">
        <v>268</v>
      </c>
      <c r="F42" s="88"/>
      <c r="G42" s="89"/>
      <c r="H42" s="90" t="s">
        <v>20</v>
      </c>
      <c r="I42" s="89">
        <v>120</v>
      </c>
      <c r="J42" s="88"/>
      <c r="K42" s="89"/>
      <c r="L42" s="90" t="s">
        <v>20</v>
      </c>
      <c r="M42" s="89">
        <v>100</v>
      </c>
      <c r="N42" s="118">
        <v>220</v>
      </c>
      <c r="O42" s="28" t="s">
        <v>24</v>
      </c>
      <c r="P42" s="6"/>
      <c r="Q42" s="6"/>
      <c r="R42" s="51">
        <v>1</v>
      </c>
      <c r="S42" s="6"/>
    </row>
    <row r="43" spans="1:19" ht="12.75">
      <c r="A43" s="44">
        <v>20</v>
      </c>
      <c r="B43" s="44" t="s">
        <v>189</v>
      </c>
      <c r="C43" s="44" t="s">
        <v>103</v>
      </c>
      <c r="D43" s="44" t="s">
        <v>190</v>
      </c>
      <c r="E43" s="44" t="s">
        <v>239</v>
      </c>
      <c r="F43" s="88">
        <v>47.81</v>
      </c>
      <c r="G43" s="89"/>
      <c r="H43" s="90" t="s">
        <v>20</v>
      </c>
      <c r="I43" s="89">
        <v>120</v>
      </c>
      <c r="J43" s="88">
        <v>47.33</v>
      </c>
      <c r="K43" s="89"/>
      <c r="L43" s="90" t="s">
        <v>20</v>
      </c>
      <c r="M43" s="89">
        <v>100</v>
      </c>
      <c r="N43" s="118">
        <v>220</v>
      </c>
      <c r="O43" s="28" t="s">
        <v>24</v>
      </c>
      <c r="P43" s="6"/>
      <c r="Q43" s="6"/>
      <c r="R43" s="51">
        <v>1</v>
      </c>
      <c r="S43" s="6"/>
    </row>
    <row r="44" spans="1:19" ht="12.75">
      <c r="A44" s="44"/>
      <c r="B44" s="44"/>
      <c r="C44" s="44"/>
      <c r="D44" s="44"/>
      <c r="E44" s="44"/>
      <c r="F44" s="38"/>
      <c r="G44" s="32"/>
      <c r="H44" s="39"/>
      <c r="I44" s="32"/>
      <c r="J44" s="38"/>
      <c r="K44" s="32"/>
      <c r="L44" s="39"/>
      <c r="M44" s="32"/>
      <c r="N44" s="31"/>
      <c r="O44" s="28"/>
      <c r="P44" s="6"/>
      <c r="Q44" s="6"/>
      <c r="R44" s="51"/>
      <c r="S44" s="6"/>
    </row>
    <row r="45" spans="1:19" ht="12.75">
      <c r="A45" s="44"/>
      <c r="B45" s="44"/>
      <c r="C45" s="44"/>
      <c r="D45" s="44"/>
      <c r="E45" s="44"/>
      <c r="F45" s="38"/>
      <c r="G45" s="32"/>
      <c r="H45" s="39"/>
      <c r="I45" s="32"/>
      <c r="J45" s="38"/>
      <c r="K45" s="32"/>
      <c r="L45" s="39"/>
      <c r="M45" s="27"/>
      <c r="N45" s="27"/>
      <c r="O45" s="28"/>
      <c r="P45" s="6"/>
      <c r="Q45" s="6"/>
      <c r="R45" s="51"/>
      <c r="S45" s="6"/>
    </row>
    <row r="46" spans="1:19" ht="12.75">
      <c r="A46" s="44"/>
      <c r="B46" s="44"/>
      <c r="C46" s="44"/>
      <c r="D46" s="44"/>
      <c r="E46" s="44"/>
      <c r="F46" s="40"/>
      <c r="G46" s="27"/>
      <c r="H46" s="41"/>
      <c r="I46" s="27"/>
      <c r="J46" s="40"/>
      <c r="K46" s="27"/>
      <c r="L46" s="41"/>
      <c r="M46" s="27"/>
      <c r="N46" s="27"/>
      <c r="O46" s="28"/>
      <c r="P46" s="6"/>
      <c r="Q46" s="6"/>
      <c r="R46" s="51"/>
      <c r="S46" s="6"/>
    </row>
    <row r="47" spans="1:19" ht="12.75">
      <c r="A47" s="44"/>
      <c r="B47" s="44"/>
      <c r="C47" s="44"/>
      <c r="D47" s="44"/>
      <c r="E47" s="44"/>
      <c r="F47" s="40"/>
      <c r="G47" s="27"/>
      <c r="H47" s="41"/>
      <c r="I47" s="27"/>
      <c r="J47" s="40"/>
      <c r="K47" s="27"/>
      <c r="L47" s="41"/>
      <c r="M47" s="27"/>
      <c r="N47" s="27"/>
      <c r="O47" s="28"/>
      <c r="P47" s="6"/>
      <c r="Q47" s="6"/>
      <c r="R47" s="51"/>
      <c r="S47" s="6"/>
    </row>
    <row r="48" spans="1:19" ht="12.75">
      <c r="A48" s="44"/>
      <c r="B48" s="44"/>
      <c r="C48" s="44"/>
      <c r="D48" s="44"/>
      <c r="E48" s="44"/>
      <c r="F48" s="40"/>
      <c r="G48" s="27"/>
      <c r="H48" s="41"/>
      <c r="I48" s="27"/>
      <c r="J48" s="40"/>
      <c r="K48" s="27"/>
      <c r="L48" s="41"/>
      <c r="M48" s="27"/>
      <c r="N48" s="27"/>
      <c r="O48" s="28"/>
      <c r="P48" s="6"/>
      <c r="Q48" s="6"/>
      <c r="R48" s="51"/>
      <c r="S48" s="6"/>
    </row>
    <row r="49" spans="1:19" ht="12.75">
      <c r="A49" s="44"/>
      <c r="B49" s="44"/>
      <c r="C49" s="44"/>
      <c r="D49" s="44"/>
      <c r="E49" s="44"/>
      <c r="F49" s="40"/>
      <c r="G49" s="27"/>
      <c r="H49" s="41"/>
      <c r="I49" s="27"/>
      <c r="J49" s="40"/>
      <c r="K49" s="27"/>
      <c r="L49" s="41"/>
      <c r="M49" s="27"/>
      <c r="N49" s="27"/>
      <c r="O49" s="28"/>
      <c r="P49" s="6"/>
      <c r="Q49" s="6"/>
      <c r="R49" s="51"/>
      <c r="S49" s="6"/>
    </row>
    <row r="50" spans="1:19" ht="12.75">
      <c r="A50" s="69"/>
      <c r="B50" s="69"/>
      <c r="C50" s="69"/>
      <c r="D50" s="69"/>
      <c r="E50" s="69"/>
      <c r="F50" s="70"/>
      <c r="G50" s="71"/>
      <c r="H50" s="72"/>
      <c r="I50" s="71"/>
      <c r="J50" s="70"/>
      <c r="K50" s="71"/>
      <c r="L50" s="72"/>
      <c r="M50" s="71"/>
      <c r="N50" s="71"/>
      <c r="O50" s="73"/>
      <c r="P50" s="6"/>
      <c r="Q50" s="6"/>
      <c r="R50" s="51"/>
      <c r="S50" s="6"/>
    </row>
    <row r="51" spans="1:15" ht="12.75">
      <c r="A51" s="55"/>
      <c r="B51" s="55"/>
      <c r="C51" s="55"/>
      <c r="D51" s="55"/>
      <c r="E51" s="55"/>
      <c r="F51" s="55"/>
      <c r="G51" s="55"/>
      <c r="H51" s="55"/>
      <c r="I51" s="74"/>
      <c r="J51" s="55"/>
      <c r="K51" s="55"/>
      <c r="L51" s="55"/>
      <c r="M51" s="74"/>
      <c r="N51" s="74"/>
      <c r="O51" s="55"/>
    </row>
    <row r="52" spans="1:15" ht="12.75">
      <c r="A52" s="55"/>
      <c r="B52" s="55"/>
      <c r="C52" s="55"/>
      <c r="D52" s="55"/>
      <c r="E52" s="55"/>
      <c r="F52" s="55"/>
      <c r="G52" s="55"/>
      <c r="H52" s="55"/>
      <c r="I52" s="74"/>
      <c r="J52" s="55"/>
      <c r="K52" s="55"/>
      <c r="L52" s="55"/>
      <c r="M52" s="74"/>
      <c r="N52" s="74"/>
      <c r="O52" s="55"/>
    </row>
    <row r="53" spans="1:15" ht="12.75">
      <c r="A53" s="55"/>
      <c r="B53" s="55"/>
      <c r="C53" s="55"/>
      <c r="D53" s="55"/>
      <c r="E53" s="55"/>
      <c r="F53" s="55"/>
      <c r="G53" s="55"/>
      <c r="H53" s="55"/>
      <c r="I53" s="74"/>
      <c r="J53" s="55"/>
      <c r="K53" s="55"/>
      <c r="L53" s="55"/>
      <c r="M53" s="74"/>
      <c r="N53" s="74"/>
      <c r="O53" s="55"/>
    </row>
    <row r="54" spans="1:15" ht="12.75">
      <c r="A54" s="55"/>
      <c r="B54" s="55"/>
      <c r="C54" s="55"/>
      <c r="D54" s="55"/>
      <c r="E54" s="55"/>
      <c r="F54" s="55"/>
      <c r="G54" s="55"/>
      <c r="H54" s="55"/>
      <c r="I54" s="74"/>
      <c r="J54" s="55"/>
      <c r="K54" s="55"/>
      <c r="L54" s="55"/>
      <c r="M54" s="74"/>
      <c r="N54" s="74"/>
      <c r="O54" s="55"/>
    </row>
    <row r="55" spans="1:15" ht="12.75">
      <c r="A55" s="55"/>
      <c r="B55" s="55"/>
      <c r="C55" s="55"/>
      <c r="D55" s="55"/>
      <c r="E55" s="55"/>
      <c r="F55" s="55"/>
      <c r="G55" s="55"/>
      <c r="H55" s="55"/>
      <c r="I55" s="74"/>
      <c r="J55" s="55"/>
      <c r="K55" s="55"/>
      <c r="L55" s="55"/>
      <c r="M55" s="74"/>
      <c r="N55" s="74"/>
      <c r="O55" s="55"/>
    </row>
    <row r="56" spans="1:15" ht="12.75">
      <c r="A56" s="55"/>
      <c r="B56" s="55"/>
      <c r="C56" s="55"/>
      <c r="D56" s="55"/>
      <c r="E56" s="55"/>
      <c r="F56" s="55"/>
      <c r="G56" s="55"/>
      <c r="H56" s="55"/>
      <c r="I56" s="74"/>
      <c r="J56" s="55"/>
      <c r="K56" s="55"/>
      <c r="L56" s="55"/>
      <c r="M56" s="74"/>
      <c r="N56" s="74"/>
      <c r="O56" s="55"/>
    </row>
    <row r="57" spans="1:15" ht="13.5" thickBot="1">
      <c r="A57" s="56"/>
      <c r="B57" s="56"/>
      <c r="C57" s="56"/>
      <c r="D57" s="56"/>
      <c r="E57" s="56"/>
      <c r="F57" s="56"/>
      <c r="G57" s="56"/>
      <c r="H57" s="56"/>
      <c r="I57" s="75"/>
      <c r="J57" s="56"/>
      <c r="K57" s="56"/>
      <c r="L57" s="56"/>
      <c r="M57" s="75"/>
      <c r="N57" s="75"/>
      <c r="O57" s="5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Daria</cp:lastModifiedBy>
  <cp:lastPrinted>2012-09-16T08:33:29Z</cp:lastPrinted>
  <dcterms:created xsi:type="dcterms:W3CDTF">2005-08-31T05:39:48Z</dcterms:created>
  <dcterms:modified xsi:type="dcterms:W3CDTF">2012-12-11T16:04:55Z</dcterms:modified>
  <cp:category/>
  <cp:version/>
  <cp:contentType/>
  <cp:contentStatus/>
</cp:coreProperties>
</file>